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192.168.130.200\共有フォルダ\04 選手団\04-00 選手団\■文書分類（04-00-01～05・08）【大会】参照！\04-00-03 参加申込関係\14_第80回国民スポーツ大会冬季大会（青森県）\00_競技団体提出書類一式\"/>
    </mc:Choice>
  </mc:AlternateContent>
  <xr:revisionPtr revIDLastSave="0" documentId="13_ncr:1_{4EEB22ED-31BE-42AD-BE45-476EB423177D}" xr6:coauthVersionLast="47" xr6:coauthVersionMax="47" xr10:uidLastSave="{00000000-0000-0000-0000-000000000000}"/>
  <bookViews>
    <workbookView xWindow="-120" yWindow="-120" windowWidth="29040" windowHeight="15720" tabRatio="844" xr2:uid="{00000000-000D-0000-FFFF-FFFF00000000}"/>
  </bookViews>
  <sheets>
    <sheet name="関係書類一覧" sheetId="16" r:id="rId1"/>
    <sheet name="①選手選考会資料" sheetId="11" r:id="rId2"/>
    <sheet name="①-1 選手選考会資料(記載例)" sheetId="10" r:id="rId3"/>
    <sheet name="②現住所調査表" sheetId="1" r:id="rId4"/>
    <sheet name="②-1 現住所調査表(記載例)" sheetId="15" r:id="rId5"/>
    <sheet name="③旅費委任状" sheetId="3" r:id="rId6"/>
    <sheet name="⑤派遣旅費領収書(競技団体保管用)" sheetId="5" r:id="rId7"/>
    <sheet name="⑤ふるさと選手制度" sheetId="18" r:id="rId8"/>
    <sheet name="⑥完了報告" sheetId="2" r:id="rId9"/>
    <sheet name="⑦異字体報告" sheetId="8" r:id="rId10"/>
    <sheet name="⑦-1 異字体報告(記載例)" sheetId="9" r:id="rId11"/>
    <sheet name="⑧支援コーチ等派遣依頼" sheetId="6" r:id="rId12"/>
    <sheet name="⑨仮選手団名簿(選手団名簿用)" sheetId="14" r:id="rId13"/>
  </sheets>
  <externalReferences>
    <externalReference r:id="rId14"/>
    <externalReference r:id="rId15"/>
  </externalReferences>
  <definedNames>
    <definedName name="_xlnm.Print_Area" localSheetId="2">'①-1 選手選考会資料(記載例)'!$A$1:$J$60</definedName>
    <definedName name="_xlnm.Print_Area" localSheetId="1">①選手選考会資料!$A$1:$J$119</definedName>
    <definedName name="_xlnm.Print_Area" localSheetId="4">'②-1 現住所調査表(記載例)'!$A$1:$X$28</definedName>
    <definedName name="_xlnm.Print_Area" localSheetId="3">②現住所調査表!$A$1:$X$56</definedName>
    <definedName name="_xlnm.Print_Area" localSheetId="7">⑤ふるさと選手制度!$A$1:$AB$51</definedName>
    <definedName name="_xlnm.Print_Area" localSheetId="8">⑥完了報告!$A$1:$L$32</definedName>
    <definedName name="_xlnm.Print_Area" localSheetId="10">'⑦-1 異字体報告(記載例)'!$A$1:$J$29</definedName>
    <definedName name="_xlnm.Print_Area" localSheetId="9">⑦異字体報告!$A$1:$J$29</definedName>
    <definedName name="_xlnm.Print_Area" localSheetId="11">⑧支援コーチ等派遣依頼!$A$1:$AD$29</definedName>
    <definedName name="_xlnm.Print_Area" localSheetId="12">'⑨仮選手団名簿(選手団名簿用)'!$A$1:$H$88</definedName>
    <definedName name="_xlnm.Print_Area" localSheetId="0">関係書類一覧!$A$1:$G$24</definedName>
    <definedName name="競技2" localSheetId="10">[1]Sheet3!$B$2:$B$45</definedName>
    <definedName name="競技2" localSheetId="9">[1]Sheet3!$B$2:$B$45</definedName>
    <definedName name="競技2">[2]Sheet3!$B$2:$B$45</definedName>
  </definedNames>
  <calcPr calcId="191029"/>
</workbook>
</file>

<file path=xl/calcChain.xml><?xml version="1.0" encoding="utf-8"?>
<calcChain xmlns="http://schemas.openxmlformats.org/spreadsheetml/2006/main">
  <c r="A1" i="8" l="1"/>
  <c r="M1" i="18" l="1"/>
  <c r="F5" i="3"/>
  <c r="A36" i="3" s="1"/>
  <c r="A2" i="16"/>
  <c r="B11" i="11"/>
  <c r="B11" i="10" s="1"/>
  <c r="D1" i="15"/>
  <c r="E29" i="1"/>
  <c r="A60" i="10"/>
  <c r="B33" i="11"/>
  <c r="B63" i="11" s="1"/>
  <c r="B92" i="11" s="1"/>
  <c r="A2" i="11"/>
  <c r="A2" i="10" s="1"/>
  <c r="B9" i="6"/>
  <c r="A1" i="9"/>
  <c r="A8" i="2"/>
  <c r="A1" i="5"/>
  <c r="C34" i="3"/>
  <c r="B31" i="10" l="1"/>
  <c r="D29" i="1" l="1"/>
  <c r="L22" i="18"/>
  <c r="A22" i="18"/>
  <c r="A9" i="18"/>
  <c r="D6" i="14" l="1"/>
  <c r="I7" i="1"/>
  <c r="H7" i="1"/>
  <c r="F7" i="1"/>
  <c r="D41" i="11" s="1"/>
  <c r="W31" i="1"/>
  <c r="C4" i="14"/>
  <c r="C48" i="14" s="1"/>
  <c r="B3" i="14"/>
  <c r="B47" i="14" s="1"/>
  <c r="A50" i="14"/>
  <c r="J3" i="11"/>
  <c r="Y6" i="6"/>
  <c r="Y5" i="6"/>
  <c r="D86" i="14"/>
  <c r="D84" i="14"/>
  <c r="D82" i="14"/>
  <c r="D80" i="14"/>
  <c r="D78" i="14"/>
  <c r="D76" i="14"/>
  <c r="D74" i="14"/>
  <c r="D72" i="14"/>
  <c r="D70" i="14"/>
  <c r="D68" i="14"/>
  <c r="D66" i="14"/>
  <c r="D64" i="14"/>
  <c r="D62" i="14"/>
  <c r="D60" i="14"/>
  <c r="D58" i="14"/>
  <c r="D56" i="14"/>
  <c r="D54" i="14"/>
  <c r="D52" i="14"/>
  <c r="D50" i="14"/>
  <c r="D42" i="14"/>
  <c r="D40" i="14"/>
  <c r="D38" i="14"/>
  <c r="D36" i="14"/>
  <c r="D34" i="14"/>
  <c r="D32" i="14"/>
  <c r="D30" i="14"/>
  <c r="D28" i="14"/>
  <c r="D26" i="14"/>
  <c r="D24" i="14"/>
  <c r="D22" i="14"/>
  <c r="D20" i="14"/>
  <c r="D18" i="14"/>
  <c r="D16" i="14"/>
  <c r="D14" i="14"/>
  <c r="D12" i="14"/>
  <c r="D10" i="14"/>
  <c r="D8" i="14"/>
  <c r="F36" i="1"/>
  <c r="D103" i="11" s="1"/>
  <c r="F37" i="1"/>
  <c r="F38" i="1"/>
  <c r="F39" i="1"/>
  <c r="D109" i="11" s="1"/>
  <c r="F40" i="1"/>
  <c r="D111" i="11" s="1"/>
  <c r="F41" i="1"/>
  <c r="D113" i="11" s="1"/>
  <c r="F42" i="1"/>
  <c r="F43" i="1"/>
  <c r="D117" i="11" s="1"/>
  <c r="F44" i="1"/>
  <c r="F45" i="1"/>
  <c r="F46" i="1"/>
  <c r="F47" i="1"/>
  <c r="F48" i="1"/>
  <c r="F49" i="1"/>
  <c r="F50" i="1"/>
  <c r="F51" i="1"/>
  <c r="F52" i="1"/>
  <c r="F53" i="1"/>
  <c r="F54" i="1"/>
  <c r="F55" i="1"/>
  <c r="F35" i="1"/>
  <c r="D101" i="11" s="1"/>
  <c r="F8" i="1"/>
  <c r="D43" i="11" s="1"/>
  <c r="F9" i="1"/>
  <c r="D45" i="11" s="1"/>
  <c r="F10" i="1"/>
  <c r="D47" i="11" s="1"/>
  <c r="F11" i="1"/>
  <c r="F12" i="1"/>
  <c r="D51" i="11" s="1"/>
  <c r="F13" i="1"/>
  <c r="D53" i="11" s="1"/>
  <c r="F14" i="1"/>
  <c r="D55" i="11" s="1"/>
  <c r="F15" i="1"/>
  <c r="D57" i="11" s="1"/>
  <c r="F16" i="1"/>
  <c r="D59" i="11" s="1"/>
  <c r="F17" i="1"/>
  <c r="D70" i="11" s="1"/>
  <c r="F18" i="1"/>
  <c r="D72" i="11" s="1"/>
  <c r="F19" i="1"/>
  <c r="D74" i="11" s="1"/>
  <c r="F20" i="1"/>
  <c r="D76" i="11" s="1"/>
  <c r="F21" i="1"/>
  <c r="D78" i="11" s="1"/>
  <c r="F22" i="1"/>
  <c r="D80" i="11" s="1"/>
  <c r="F23" i="1"/>
  <c r="D82" i="11" s="1"/>
  <c r="F24" i="1"/>
  <c r="D84" i="11" s="1"/>
  <c r="F25" i="1"/>
  <c r="D86" i="11" s="1"/>
  <c r="F26" i="1"/>
  <c r="D88" i="11" s="1"/>
  <c r="F27" i="1"/>
  <c r="D99" i="11" s="1"/>
  <c r="A13" i="11"/>
  <c r="C118" i="11"/>
  <c r="C117" i="11"/>
  <c r="C116" i="11"/>
  <c r="C115" i="11"/>
  <c r="C114" i="11"/>
  <c r="C113" i="11"/>
  <c r="C112" i="11"/>
  <c r="C111" i="11"/>
  <c r="C110" i="11"/>
  <c r="C109" i="11"/>
  <c r="C108" i="11"/>
  <c r="C107" i="11"/>
  <c r="C106" i="11"/>
  <c r="C105" i="11"/>
  <c r="C104" i="11"/>
  <c r="C87" i="11"/>
  <c r="C86" i="11"/>
  <c r="C85" i="11"/>
  <c r="C84" i="11"/>
  <c r="C83" i="11"/>
  <c r="C82" i="11"/>
  <c r="C81" i="11"/>
  <c r="C80" i="11"/>
  <c r="C79" i="11"/>
  <c r="C78" i="11"/>
  <c r="C77" i="11"/>
  <c r="C76" i="11"/>
  <c r="E3" i="3"/>
  <c r="E4" i="5" s="1"/>
  <c r="B3" i="3"/>
  <c r="B4" i="5" s="1"/>
  <c r="H34" i="11"/>
  <c r="H94" i="11" s="1"/>
  <c r="C34" i="11"/>
  <c r="C65" i="11" s="1"/>
  <c r="F6" i="2"/>
  <c r="F5" i="2"/>
  <c r="H86" i="14"/>
  <c r="H84" i="14"/>
  <c r="H82" i="14"/>
  <c r="H80" i="14"/>
  <c r="H78" i="14"/>
  <c r="H76" i="14"/>
  <c r="H74" i="14"/>
  <c r="H72" i="14"/>
  <c r="H70" i="14"/>
  <c r="H68" i="14"/>
  <c r="H66" i="14"/>
  <c r="H64" i="14"/>
  <c r="H62" i="14"/>
  <c r="H60" i="14"/>
  <c r="H58" i="14"/>
  <c r="H56" i="14"/>
  <c r="H54" i="14"/>
  <c r="H52" i="14"/>
  <c r="H50" i="14"/>
  <c r="G86" i="14"/>
  <c r="G84" i="14"/>
  <c r="G82" i="14"/>
  <c r="G80" i="14"/>
  <c r="G78" i="14"/>
  <c r="G76" i="14"/>
  <c r="G74" i="14"/>
  <c r="G72" i="14"/>
  <c r="G70" i="14"/>
  <c r="G68" i="14"/>
  <c r="G66" i="14"/>
  <c r="G64" i="14"/>
  <c r="G62" i="14"/>
  <c r="G60" i="14"/>
  <c r="G58" i="14"/>
  <c r="G56" i="14"/>
  <c r="G54" i="14"/>
  <c r="G52" i="14"/>
  <c r="G50" i="14"/>
  <c r="E86" i="14"/>
  <c r="E84" i="14"/>
  <c r="E82" i="14"/>
  <c r="E80" i="14"/>
  <c r="E78" i="14"/>
  <c r="E76" i="14"/>
  <c r="E74" i="14"/>
  <c r="E72" i="14"/>
  <c r="E70" i="14"/>
  <c r="E68" i="14"/>
  <c r="E66" i="14"/>
  <c r="E64" i="14"/>
  <c r="E62" i="14"/>
  <c r="E60" i="14"/>
  <c r="E58" i="14"/>
  <c r="E56" i="14"/>
  <c r="E54" i="14"/>
  <c r="E52" i="14"/>
  <c r="E50" i="14"/>
  <c r="C87" i="14"/>
  <c r="C86" i="14"/>
  <c r="C85" i="14"/>
  <c r="C84" i="14"/>
  <c r="C83" i="14"/>
  <c r="C82" i="14"/>
  <c r="C81" i="14"/>
  <c r="C80" i="14"/>
  <c r="C79" i="14"/>
  <c r="C78" i="14"/>
  <c r="C77" i="14"/>
  <c r="C76" i="14"/>
  <c r="C75" i="14"/>
  <c r="C74" i="14"/>
  <c r="C73" i="14"/>
  <c r="C72" i="14"/>
  <c r="C71" i="14"/>
  <c r="C70" i="14"/>
  <c r="C69" i="14"/>
  <c r="C68" i="14"/>
  <c r="C67" i="14"/>
  <c r="C66" i="14"/>
  <c r="C65" i="14"/>
  <c r="C64" i="14"/>
  <c r="C63" i="14"/>
  <c r="C62" i="14"/>
  <c r="C61" i="14"/>
  <c r="C60" i="14"/>
  <c r="C59" i="14"/>
  <c r="C58" i="14"/>
  <c r="C57" i="14"/>
  <c r="C56" i="14"/>
  <c r="C55" i="14"/>
  <c r="C54" i="14"/>
  <c r="C53" i="14"/>
  <c r="C52" i="14"/>
  <c r="C51" i="14"/>
  <c r="C50" i="14"/>
  <c r="B86" i="14"/>
  <c r="B84" i="14"/>
  <c r="B82" i="14"/>
  <c r="B80" i="14"/>
  <c r="B78" i="14"/>
  <c r="B76" i="14"/>
  <c r="B74" i="14"/>
  <c r="B72" i="14"/>
  <c r="B70" i="14"/>
  <c r="B68" i="14"/>
  <c r="B66" i="14"/>
  <c r="B64" i="14"/>
  <c r="B62" i="14"/>
  <c r="B60" i="14"/>
  <c r="B58" i="14"/>
  <c r="B56" i="14"/>
  <c r="B54" i="14"/>
  <c r="B52" i="14"/>
  <c r="B50" i="14"/>
  <c r="B42" i="14"/>
  <c r="B40" i="14"/>
  <c r="C43" i="14"/>
  <c r="C42" i="14"/>
  <c r="C41" i="14"/>
  <c r="C40" i="14"/>
  <c r="H42" i="14"/>
  <c r="H40" i="14"/>
  <c r="G42" i="14"/>
  <c r="G40" i="14"/>
  <c r="E42" i="14"/>
  <c r="E40" i="14"/>
  <c r="C39" i="14"/>
  <c r="C38" i="14"/>
  <c r="C37" i="14"/>
  <c r="C36" i="14"/>
  <c r="C35" i="14"/>
  <c r="C34" i="14"/>
  <c r="C33" i="14"/>
  <c r="C32" i="14"/>
  <c r="C31" i="14"/>
  <c r="C30" i="14"/>
  <c r="C29" i="14"/>
  <c r="C28" i="14"/>
  <c r="C27" i="14"/>
  <c r="C26" i="14"/>
  <c r="C25" i="14"/>
  <c r="C24" i="14"/>
  <c r="C23" i="14"/>
  <c r="C22" i="14"/>
  <c r="C21" i="14"/>
  <c r="C20" i="14"/>
  <c r="C19" i="14"/>
  <c r="C18" i="14"/>
  <c r="C17" i="14"/>
  <c r="C16" i="14"/>
  <c r="C15" i="14"/>
  <c r="C14" i="14"/>
  <c r="C13" i="14"/>
  <c r="C12" i="14"/>
  <c r="C11" i="14"/>
  <c r="C10" i="14"/>
  <c r="C9" i="14"/>
  <c r="C8" i="14"/>
  <c r="B38" i="14"/>
  <c r="B36" i="14"/>
  <c r="B34" i="14"/>
  <c r="B32" i="14"/>
  <c r="B30" i="14"/>
  <c r="B28" i="14"/>
  <c r="B26" i="14"/>
  <c r="B24" i="14"/>
  <c r="B22" i="14"/>
  <c r="B20" i="14"/>
  <c r="B18" i="14"/>
  <c r="B16" i="14"/>
  <c r="B14" i="14"/>
  <c r="B12" i="14"/>
  <c r="B10" i="14"/>
  <c r="B8" i="14"/>
  <c r="H38" i="14"/>
  <c r="H36" i="14"/>
  <c r="H34" i="14"/>
  <c r="H32" i="14"/>
  <c r="H30" i="14"/>
  <c r="H28" i="14"/>
  <c r="H26" i="14"/>
  <c r="H24" i="14"/>
  <c r="H22" i="14"/>
  <c r="H20" i="14"/>
  <c r="G38" i="14"/>
  <c r="G36" i="14"/>
  <c r="G34" i="14"/>
  <c r="G32" i="14"/>
  <c r="G30" i="14"/>
  <c r="G28" i="14"/>
  <c r="G26" i="14"/>
  <c r="G24" i="14"/>
  <c r="G22" i="14"/>
  <c r="G20" i="14"/>
  <c r="G18" i="14"/>
  <c r="G16" i="14"/>
  <c r="G14" i="14"/>
  <c r="G12" i="14"/>
  <c r="G10" i="14"/>
  <c r="G8" i="14"/>
  <c r="G6" i="14"/>
  <c r="E38" i="14"/>
  <c r="E36" i="14"/>
  <c r="E34" i="14"/>
  <c r="E32" i="14"/>
  <c r="E30" i="14"/>
  <c r="E28" i="14"/>
  <c r="E26" i="14"/>
  <c r="E24" i="14"/>
  <c r="E22" i="14"/>
  <c r="E20" i="14"/>
  <c r="E18" i="14"/>
  <c r="E16" i="14"/>
  <c r="E14" i="14"/>
  <c r="E12" i="14"/>
  <c r="E10" i="14"/>
  <c r="E8" i="14"/>
  <c r="E6" i="14"/>
  <c r="H18" i="14"/>
  <c r="H16" i="14"/>
  <c r="H14" i="14"/>
  <c r="H12" i="14"/>
  <c r="H10" i="14"/>
  <c r="H8" i="14"/>
  <c r="J3" i="8"/>
  <c r="I33" i="11"/>
  <c r="H6" i="14"/>
  <c r="C7" i="14"/>
  <c r="C6" i="14"/>
  <c r="B6" i="14"/>
  <c r="B59" i="11"/>
  <c r="B117" i="11"/>
  <c r="B115" i="11"/>
  <c r="B113" i="11"/>
  <c r="B111" i="11"/>
  <c r="B109" i="11"/>
  <c r="B107" i="11"/>
  <c r="B105" i="11"/>
  <c r="B103" i="11"/>
  <c r="B101" i="11"/>
  <c r="B99" i="11"/>
  <c r="B88" i="11"/>
  <c r="B86" i="11"/>
  <c r="B84" i="11"/>
  <c r="B82" i="11"/>
  <c r="B80" i="11"/>
  <c r="B78" i="11"/>
  <c r="B76" i="11"/>
  <c r="B74" i="11"/>
  <c r="B72" i="11"/>
  <c r="B70" i="11"/>
  <c r="B57" i="11"/>
  <c r="B55" i="11"/>
  <c r="B53" i="11"/>
  <c r="B51" i="11"/>
  <c r="B49" i="11"/>
  <c r="B47" i="11"/>
  <c r="B45" i="11"/>
  <c r="B43" i="11"/>
  <c r="B41" i="11"/>
  <c r="J117" i="11"/>
  <c r="J115" i="11"/>
  <c r="J113" i="11"/>
  <c r="J111" i="11"/>
  <c r="J109" i="11"/>
  <c r="J107" i="11"/>
  <c r="J105" i="11"/>
  <c r="J103" i="11"/>
  <c r="J101" i="11"/>
  <c r="J99" i="11"/>
  <c r="J88" i="11"/>
  <c r="J86" i="11"/>
  <c r="J84" i="11"/>
  <c r="J82" i="11"/>
  <c r="J80" i="11"/>
  <c r="J78" i="11"/>
  <c r="J76" i="11"/>
  <c r="J74" i="11"/>
  <c r="J72" i="11"/>
  <c r="J70" i="11"/>
  <c r="J59" i="11"/>
  <c r="J57" i="11"/>
  <c r="J55" i="11"/>
  <c r="J53" i="11"/>
  <c r="J51" i="11"/>
  <c r="J49" i="11"/>
  <c r="J47" i="11"/>
  <c r="J45" i="11"/>
  <c r="J43" i="11"/>
  <c r="J41" i="11"/>
  <c r="J2" i="8"/>
  <c r="B3" i="8"/>
  <c r="D12" i="3"/>
  <c r="D9" i="5" s="1"/>
  <c r="D13" i="3"/>
  <c r="D10" i="5" s="1"/>
  <c r="D14" i="3"/>
  <c r="D11" i="5" s="1"/>
  <c r="D15" i="3"/>
  <c r="D12" i="5" s="1"/>
  <c r="D16" i="3"/>
  <c r="D13" i="5" s="1"/>
  <c r="D17" i="3"/>
  <c r="D14" i="5" s="1"/>
  <c r="D18" i="3"/>
  <c r="D15" i="5" s="1"/>
  <c r="D19" i="3"/>
  <c r="D16" i="5" s="1"/>
  <c r="D20" i="3"/>
  <c r="D17" i="5" s="1"/>
  <c r="D21" i="3"/>
  <c r="D18" i="5" s="1"/>
  <c r="D22" i="3"/>
  <c r="D19" i="5" s="1"/>
  <c r="D23" i="3"/>
  <c r="D20" i="5" s="1"/>
  <c r="D24" i="3"/>
  <c r="D21" i="5" s="1"/>
  <c r="D25" i="3"/>
  <c r="D22" i="5" s="1"/>
  <c r="D26" i="3"/>
  <c r="D23" i="5" s="1"/>
  <c r="D27" i="3"/>
  <c r="D24" i="5" s="1"/>
  <c r="D28" i="3"/>
  <c r="D25" i="5" s="1"/>
  <c r="D29" i="3"/>
  <c r="D26" i="5" s="1"/>
  <c r="D30" i="3"/>
  <c r="D27" i="5" s="1"/>
  <c r="D31" i="3"/>
  <c r="D28" i="5" s="1"/>
  <c r="E13" i="3"/>
  <c r="E10" i="5" s="1"/>
  <c r="E14" i="3"/>
  <c r="E11" i="5" s="1"/>
  <c r="E15" i="3"/>
  <c r="E12" i="5" s="1"/>
  <c r="E16" i="3"/>
  <c r="E13" i="5" s="1"/>
  <c r="E17" i="3"/>
  <c r="E14" i="5" s="1"/>
  <c r="E18" i="3"/>
  <c r="E15" i="5" s="1"/>
  <c r="E19" i="3"/>
  <c r="E16" i="5" s="1"/>
  <c r="E20" i="3"/>
  <c r="E17" i="5" s="1"/>
  <c r="E21" i="3"/>
  <c r="E18" i="5" s="1"/>
  <c r="E22" i="3"/>
  <c r="E19" i="5" s="1"/>
  <c r="E23" i="3"/>
  <c r="E20" i="5" s="1"/>
  <c r="E24" i="3"/>
  <c r="E21" i="5" s="1"/>
  <c r="E25" i="3"/>
  <c r="E22" i="5" s="1"/>
  <c r="E26" i="3"/>
  <c r="E23" i="5" s="1"/>
  <c r="E27" i="3"/>
  <c r="E24" i="5" s="1"/>
  <c r="E28" i="3"/>
  <c r="E25" i="5" s="1"/>
  <c r="E29" i="3"/>
  <c r="E26" i="5" s="1"/>
  <c r="E30" i="3"/>
  <c r="E27" i="5" s="1"/>
  <c r="E31" i="3"/>
  <c r="E28" i="5" s="1"/>
  <c r="E12" i="3"/>
  <c r="E9" i="5" s="1"/>
  <c r="A12" i="3"/>
  <c r="A9" i="5" s="1"/>
  <c r="B12" i="3"/>
  <c r="B9" i="5" s="1"/>
  <c r="A13" i="3"/>
  <c r="A10" i="5" s="1"/>
  <c r="B13" i="3"/>
  <c r="B10" i="5" s="1"/>
  <c r="A14" i="3"/>
  <c r="A11" i="5" s="1"/>
  <c r="B14" i="3"/>
  <c r="B11" i="5" s="1"/>
  <c r="A15" i="3"/>
  <c r="A12" i="5" s="1"/>
  <c r="B15" i="3"/>
  <c r="B12" i="5" s="1"/>
  <c r="A16" i="3"/>
  <c r="A13" i="5" s="1"/>
  <c r="B16" i="3"/>
  <c r="B13" i="5" s="1"/>
  <c r="A17" i="3"/>
  <c r="A14" i="5" s="1"/>
  <c r="B17" i="3"/>
  <c r="B14" i="5" s="1"/>
  <c r="A18" i="3"/>
  <c r="A15" i="5" s="1"/>
  <c r="B18" i="3"/>
  <c r="B15" i="5" s="1"/>
  <c r="A19" i="3"/>
  <c r="A16" i="5" s="1"/>
  <c r="B19" i="3"/>
  <c r="B16" i="5" s="1"/>
  <c r="A20" i="3"/>
  <c r="A17" i="5" s="1"/>
  <c r="B20" i="3"/>
  <c r="B17" i="5"/>
  <c r="A21" i="3"/>
  <c r="A18" i="5" s="1"/>
  <c r="B21" i="3"/>
  <c r="B18" i="5" s="1"/>
  <c r="A22" i="3"/>
  <c r="A19" i="5" s="1"/>
  <c r="B22" i="3"/>
  <c r="B19" i="5" s="1"/>
  <c r="A23" i="3"/>
  <c r="A20" i="5" s="1"/>
  <c r="B23" i="3"/>
  <c r="B20" i="5" s="1"/>
  <c r="A24" i="3"/>
  <c r="A21" i="5" s="1"/>
  <c r="B24" i="3"/>
  <c r="B21" i="5" s="1"/>
  <c r="A25" i="3"/>
  <c r="A22" i="5" s="1"/>
  <c r="B25" i="3"/>
  <c r="B22" i="5" s="1"/>
  <c r="A26" i="3"/>
  <c r="A23" i="5" s="1"/>
  <c r="B26" i="3"/>
  <c r="B23" i="5" s="1"/>
  <c r="A27" i="3"/>
  <c r="A24" i="5" s="1"/>
  <c r="B27" i="3"/>
  <c r="B24" i="5" s="1"/>
  <c r="A28" i="3"/>
  <c r="A25" i="5" s="1"/>
  <c r="B28" i="3"/>
  <c r="B25" i="5" s="1"/>
  <c r="A29" i="3"/>
  <c r="A26" i="5" s="1"/>
  <c r="B29" i="3"/>
  <c r="B26" i="5" s="1"/>
  <c r="A30" i="3"/>
  <c r="A27" i="5" s="1"/>
  <c r="B30" i="3"/>
  <c r="B27" i="5" s="1"/>
  <c r="A31" i="3"/>
  <c r="A28" i="5" s="1"/>
  <c r="B31" i="3"/>
  <c r="B28" i="5" s="1"/>
  <c r="A11" i="3"/>
  <c r="A8" i="5" s="1"/>
  <c r="E11" i="3"/>
  <c r="E8" i="5" s="1"/>
  <c r="D11" i="3"/>
  <c r="D8" i="5" s="1"/>
  <c r="B11" i="3"/>
  <c r="B8" i="5" s="1"/>
  <c r="F117" i="11"/>
  <c r="F115" i="11"/>
  <c r="F113" i="11"/>
  <c r="F111" i="11"/>
  <c r="F109" i="11"/>
  <c r="F107" i="11"/>
  <c r="F105" i="11"/>
  <c r="F103" i="11"/>
  <c r="F101" i="11"/>
  <c r="F99" i="11"/>
  <c r="E117" i="11"/>
  <c r="E115" i="11"/>
  <c r="E113" i="11"/>
  <c r="E111" i="11"/>
  <c r="E109" i="11"/>
  <c r="E107" i="11"/>
  <c r="E105" i="11"/>
  <c r="E103" i="11"/>
  <c r="D105" i="11"/>
  <c r="C103" i="11"/>
  <c r="E101" i="11"/>
  <c r="C102" i="11"/>
  <c r="C101" i="11"/>
  <c r="E99" i="11"/>
  <c r="C100" i="11"/>
  <c r="C99" i="11"/>
  <c r="C89" i="11"/>
  <c r="C88" i="11"/>
  <c r="C75" i="11"/>
  <c r="C74" i="11"/>
  <c r="C73" i="11"/>
  <c r="C72" i="11"/>
  <c r="E88" i="11"/>
  <c r="E86" i="11"/>
  <c r="E84" i="11"/>
  <c r="E82" i="11"/>
  <c r="E80" i="11"/>
  <c r="E78" i="11"/>
  <c r="E76" i="11"/>
  <c r="E74" i="11"/>
  <c r="E72" i="11"/>
  <c r="F88" i="11"/>
  <c r="F86" i="11"/>
  <c r="F84" i="11"/>
  <c r="F82" i="11"/>
  <c r="F80" i="11"/>
  <c r="F78" i="11"/>
  <c r="F76" i="11"/>
  <c r="F74" i="11"/>
  <c r="F72" i="11"/>
  <c r="F70" i="11"/>
  <c r="E70" i="11"/>
  <c r="C71" i="11"/>
  <c r="C70" i="11"/>
  <c r="C60" i="11"/>
  <c r="C59" i="11"/>
  <c r="C58" i="11"/>
  <c r="C57" i="11"/>
  <c r="C56" i="11"/>
  <c r="C55" i="11"/>
  <c r="C54" i="11"/>
  <c r="C53" i="11"/>
  <c r="C52" i="11"/>
  <c r="C51" i="11"/>
  <c r="C50" i="11"/>
  <c r="C49" i="11"/>
  <c r="C48" i="11"/>
  <c r="C47" i="11"/>
  <c r="C46" i="11"/>
  <c r="C45" i="11"/>
  <c r="D49" i="11"/>
  <c r="E59" i="11"/>
  <c r="E57" i="11"/>
  <c r="E55" i="11"/>
  <c r="E53" i="11"/>
  <c r="E51" i="11"/>
  <c r="E49" i="11"/>
  <c r="E47" i="11"/>
  <c r="E45" i="11"/>
  <c r="F59" i="11"/>
  <c r="F57" i="11"/>
  <c r="F55" i="11"/>
  <c r="F53" i="11"/>
  <c r="F51" i="11"/>
  <c r="F49" i="11"/>
  <c r="F47" i="11"/>
  <c r="F45" i="11"/>
  <c r="F43" i="11"/>
  <c r="E43" i="11"/>
  <c r="C44" i="11"/>
  <c r="C43" i="11"/>
  <c r="J31" i="1"/>
  <c r="C31" i="1"/>
  <c r="F41" i="11"/>
  <c r="E41" i="11"/>
  <c r="C41" i="11"/>
  <c r="C42" i="11"/>
  <c r="A119" i="11"/>
  <c r="A90" i="11"/>
  <c r="D107" i="11"/>
  <c r="D115" i="11"/>
  <c r="H65" i="11" l="1"/>
  <c r="C94"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県体育協会3</author>
  </authors>
  <commentList>
    <comment ref="B7" authorId="0" shapeId="0" xr:uid="{00000000-0006-0000-0500-000001000000}">
      <text>
        <r>
          <rPr>
            <b/>
            <sz val="9"/>
            <color indexed="10"/>
            <rFont val="ＭＳ Ｐゴシック"/>
            <family val="3"/>
            <charset val="128"/>
          </rPr>
          <t>（リスト）
　監督
　選手
　選手兼監督
　予備登録選手</t>
        </r>
        <r>
          <rPr>
            <sz val="9"/>
            <color indexed="81"/>
            <rFont val="ＭＳ Ｐゴシック"/>
            <family val="3"/>
            <charset val="128"/>
          </rPr>
          <t xml:space="preserve">
</t>
        </r>
      </text>
    </comment>
    <comment ref="V7" authorId="0" shapeId="0" xr:uid="{00000000-0006-0000-0500-000002000000}">
      <text>
        <r>
          <rPr>
            <b/>
            <sz val="9"/>
            <color indexed="10"/>
            <rFont val="ＭＳ Ｐゴシック"/>
            <family val="3"/>
            <charset val="128"/>
          </rPr>
          <t>（リスト）
　現住所
　学校所在地
　ふるさと
　勤務地</t>
        </r>
        <r>
          <rPr>
            <sz val="9"/>
            <color indexed="81"/>
            <rFont val="ＭＳ Ｐゴシック"/>
            <family val="3"/>
            <charset val="128"/>
          </rPr>
          <t xml:space="preserve">
</t>
        </r>
      </text>
    </comment>
    <comment ref="W7" authorId="0" shapeId="0" xr:uid="{00000000-0006-0000-0500-000003000000}">
      <text>
        <r>
          <rPr>
            <b/>
            <sz val="9"/>
            <color indexed="10"/>
            <rFont val="ＭＳ Ｐゴシック"/>
            <family val="3"/>
            <charset val="128"/>
          </rPr>
          <t>（記載例）
〇現住所・学校所在地・勤務先の場合
　　→　例）和歌山市
〇ふるさと
　　→　神奈川県横浜市（和歌山北高校卒）</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県体育協会3</author>
  </authors>
  <commentList>
    <comment ref="B17" authorId="0" shapeId="0" xr:uid="{00000000-0006-0000-0D00-000001000000}">
      <text>
        <r>
          <rPr>
            <b/>
            <sz val="9"/>
            <color indexed="81"/>
            <rFont val="ＭＳ Ｐゴシック"/>
            <family val="3"/>
            <charset val="128"/>
          </rPr>
          <t>（リスト）
　国体
　近ブロ</t>
        </r>
        <r>
          <rPr>
            <sz val="9"/>
            <color indexed="81"/>
            <rFont val="ＭＳ Ｐゴシック"/>
            <family val="3"/>
            <charset val="128"/>
          </rPr>
          <t xml:space="preserve">
</t>
        </r>
      </text>
    </comment>
    <comment ref="U17" authorId="0" shapeId="0" xr:uid="{00000000-0006-0000-0D00-000002000000}">
      <text>
        <r>
          <rPr>
            <b/>
            <sz val="9"/>
            <color indexed="81"/>
            <rFont val="ＭＳ Ｐゴシック"/>
            <family val="3"/>
            <charset val="128"/>
          </rPr>
          <t>（リスト）
　支援コーチ
　帯同選手　</t>
        </r>
        <r>
          <rPr>
            <sz val="9"/>
            <color indexed="81"/>
            <rFont val="ＭＳ Ｐゴシック"/>
            <family val="3"/>
            <charset val="128"/>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こうえきしゃだんほうじんわかやまけんたい</author>
  </authors>
  <commentList>
    <comment ref="I6" authorId="0" shapeId="0" xr:uid="{7D8E499C-3710-4251-8A92-35AC5344A7EB}">
      <text>
        <r>
          <rPr>
            <b/>
            <sz val="9"/>
            <color indexed="81"/>
            <rFont val="MS P ゴシック"/>
            <family val="3"/>
            <charset val="128"/>
          </rPr>
          <t>当該年の4月1日の日付</t>
        </r>
      </text>
    </comment>
  </commentList>
</comments>
</file>

<file path=xl/sharedStrings.xml><?xml version="1.0" encoding="utf-8"?>
<sst xmlns="http://schemas.openxmlformats.org/spreadsheetml/2006/main" count="760" uniqueCount="405">
  <si>
    <t>競技名</t>
    <rPh sb="0" eb="2">
      <t>キョウギ</t>
    </rPh>
    <rPh sb="2" eb="3">
      <t>メイ</t>
    </rPh>
    <phoneticPr fontId="3"/>
  </si>
  <si>
    <t>種別</t>
    <rPh sb="0" eb="2">
      <t>シュベツ</t>
    </rPh>
    <phoneticPr fontId="3"/>
  </si>
  <si>
    <t>記入者氏名</t>
    <rPh sb="0" eb="2">
      <t>キニュウ</t>
    </rPh>
    <rPh sb="2" eb="3">
      <t>シャ</t>
    </rPh>
    <rPh sb="3" eb="5">
      <t>シメイ</t>
    </rPh>
    <phoneticPr fontId="3"/>
  </si>
  <si>
    <t>年齢</t>
    <rPh sb="0" eb="2">
      <t>ネンレイ</t>
    </rPh>
    <phoneticPr fontId="3"/>
  </si>
  <si>
    <t>学年</t>
    <rPh sb="0" eb="2">
      <t>ガクネン</t>
    </rPh>
    <phoneticPr fontId="3"/>
  </si>
  <si>
    <t>社名(学校名）</t>
    <rPh sb="0" eb="2">
      <t>シャメイ</t>
    </rPh>
    <rPh sb="3" eb="5">
      <t>ガッコウ</t>
    </rPh>
    <rPh sb="5" eb="6">
      <t>メイ</t>
    </rPh>
    <phoneticPr fontId="3"/>
  </si>
  <si>
    <t>勤　　務　　先　(　学　校　)</t>
    <rPh sb="0" eb="1">
      <t>ツトム</t>
    </rPh>
    <rPh sb="3" eb="4">
      <t>ツトム</t>
    </rPh>
    <rPh sb="6" eb="7">
      <t>サキ</t>
    </rPh>
    <rPh sb="10" eb="11">
      <t>ガク</t>
    </rPh>
    <rPh sb="12" eb="13">
      <t>コウ</t>
    </rPh>
    <phoneticPr fontId="3"/>
  </si>
  <si>
    <t>現住所</t>
    <rPh sb="0" eb="3">
      <t>ゲンジュウショ</t>
    </rPh>
    <phoneticPr fontId="3"/>
  </si>
  <si>
    <t>郵便番号</t>
    <rPh sb="0" eb="2">
      <t>ユウビン</t>
    </rPh>
    <rPh sb="2" eb="4">
      <t>バンゴウ</t>
    </rPh>
    <phoneticPr fontId="3"/>
  </si>
  <si>
    <t>住所</t>
    <rPh sb="0" eb="2">
      <t>ジュウショ</t>
    </rPh>
    <phoneticPr fontId="3"/>
  </si>
  <si>
    <t>電話番号</t>
    <rPh sb="0" eb="2">
      <t>デンワ</t>
    </rPh>
    <rPh sb="2" eb="4">
      <t>バンゴウ</t>
    </rPh>
    <phoneticPr fontId="3"/>
  </si>
  <si>
    <t>備考</t>
    <rPh sb="0" eb="2">
      <t>ビコウ</t>
    </rPh>
    <phoneticPr fontId="3"/>
  </si>
  <si>
    <t>（ふりがな）</t>
    <phoneticPr fontId="3"/>
  </si>
  <si>
    <t>氏　　　　名</t>
    <rPh sb="0" eb="1">
      <t>シ</t>
    </rPh>
    <rPh sb="5" eb="6">
      <t>メイ</t>
    </rPh>
    <phoneticPr fontId="3"/>
  </si>
  <si>
    <t>*　備　考　　　１　派遣依頼､選手団名簿作成上必要ですので、詳細に記入してください。　　　　　
　　　　　　　　 ２　所属長あて派遣依頼文書は省略（所属長）したものを送付しますので、正式な所属団体代表者名で必要な方のみ、備考欄に代表者名を記入してください。</t>
    <rPh sb="2" eb="3">
      <t>ビ</t>
    </rPh>
    <rPh sb="4" eb="5">
      <t>コウ</t>
    </rPh>
    <rPh sb="59" eb="62">
      <t>ショゾクチョウ</t>
    </rPh>
    <rPh sb="64" eb="66">
      <t>ハケン</t>
    </rPh>
    <rPh sb="66" eb="68">
      <t>イライ</t>
    </rPh>
    <rPh sb="68" eb="70">
      <t>ブンショ</t>
    </rPh>
    <rPh sb="71" eb="73">
      <t>ショウリャク</t>
    </rPh>
    <rPh sb="74" eb="77">
      <t>ショゾクチョウ</t>
    </rPh>
    <rPh sb="83" eb="85">
      <t>ソウフ</t>
    </rPh>
    <rPh sb="91" eb="93">
      <t>セイシキ</t>
    </rPh>
    <rPh sb="94" eb="96">
      <t>ショゾク</t>
    </rPh>
    <rPh sb="96" eb="98">
      <t>ダンタイ</t>
    </rPh>
    <rPh sb="98" eb="101">
      <t>ダイヒョウシャ</t>
    </rPh>
    <rPh sb="101" eb="102">
      <t>メイ</t>
    </rPh>
    <rPh sb="103" eb="105">
      <t>ヒツヨウ</t>
    </rPh>
    <rPh sb="106" eb="107">
      <t>カタ</t>
    </rPh>
    <rPh sb="110" eb="113">
      <t>ビコウラン</t>
    </rPh>
    <rPh sb="114" eb="117">
      <t>ダイヒョウシャ</t>
    </rPh>
    <rPh sb="117" eb="118">
      <t>メイ</t>
    </rPh>
    <rPh sb="119" eb="121">
      <t>キニュウ</t>
    </rPh>
    <phoneticPr fontId="3"/>
  </si>
  <si>
    <t>生年月日
(西暦)</t>
    <rPh sb="0" eb="2">
      <t>セイネン</t>
    </rPh>
    <rPh sb="2" eb="4">
      <t>ガッピ</t>
    </rPh>
    <rPh sb="6" eb="8">
      <t>セイレキ</t>
    </rPh>
    <phoneticPr fontId="3"/>
  </si>
  <si>
    <t>委　　　任　　　状</t>
    <rPh sb="0" eb="1">
      <t>イ</t>
    </rPh>
    <rPh sb="4" eb="5">
      <t>ニン</t>
    </rPh>
    <rPh sb="8" eb="9">
      <t>ジョウ</t>
    </rPh>
    <phoneticPr fontId="3"/>
  </si>
  <si>
    <t>監督・選手</t>
    <rPh sb="0" eb="2">
      <t>カントク</t>
    </rPh>
    <rPh sb="3" eb="5">
      <t>センシュ</t>
    </rPh>
    <phoneticPr fontId="3"/>
  </si>
  <si>
    <t>氏　　　名</t>
    <rPh sb="0" eb="1">
      <t>シ</t>
    </rPh>
    <rPh sb="4" eb="5">
      <t>メイ</t>
    </rPh>
    <phoneticPr fontId="3"/>
  </si>
  <si>
    <t>印</t>
    <rPh sb="0" eb="1">
      <t>イン</t>
    </rPh>
    <phoneticPr fontId="3"/>
  </si>
  <si>
    <t>住　　　　　　　　所</t>
    <rPh sb="0" eb="1">
      <t>ジュウ</t>
    </rPh>
    <rPh sb="9" eb="10">
      <t>ショ</t>
    </rPh>
    <phoneticPr fontId="3"/>
  </si>
  <si>
    <t>備　　考</t>
    <rPh sb="0" eb="1">
      <t>ビ</t>
    </rPh>
    <rPh sb="3" eb="4">
      <t>コウ</t>
    </rPh>
    <phoneticPr fontId="3"/>
  </si>
  <si>
    <t>委任を受けた方</t>
    <rPh sb="0" eb="2">
      <t>イニン</t>
    </rPh>
    <rPh sb="3" eb="4">
      <t>ウ</t>
    </rPh>
    <rPh sb="6" eb="7">
      <t>カタ</t>
    </rPh>
    <phoneticPr fontId="3"/>
  </si>
  <si>
    <t>氏名</t>
    <rPh sb="0" eb="2">
      <t>シメイ</t>
    </rPh>
    <phoneticPr fontId="3"/>
  </si>
  <si>
    <t>連絡先（電話）</t>
    <rPh sb="0" eb="3">
      <t>レンラクサキ</t>
    </rPh>
    <rPh sb="4" eb="6">
      <t>デンワ</t>
    </rPh>
    <phoneticPr fontId="3"/>
  </si>
  <si>
    <t>振込先</t>
    <rPh sb="0" eb="3">
      <t>フリコミサキ</t>
    </rPh>
    <phoneticPr fontId="3"/>
  </si>
  <si>
    <t>銀行名</t>
    <rPh sb="0" eb="3">
      <t>ギンコウメイ</t>
    </rPh>
    <phoneticPr fontId="3"/>
  </si>
  <si>
    <t>通帳の種類（普通・当座）</t>
    <rPh sb="0" eb="2">
      <t>ツウチョウ</t>
    </rPh>
    <rPh sb="3" eb="5">
      <t>シュルイ</t>
    </rPh>
    <rPh sb="6" eb="8">
      <t>フツウ</t>
    </rPh>
    <rPh sb="9" eb="11">
      <t>トウザ</t>
    </rPh>
    <phoneticPr fontId="3"/>
  </si>
  <si>
    <t>支店名</t>
    <rPh sb="0" eb="3">
      <t>シテンメイ</t>
    </rPh>
    <phoneticPr fontId="3"/>
  </si>
  <si>
    <t>口座番号</t>
    <rPh sb="0" eb="2">
      <t>コウザ</t>
    </rPh>
    <rPh sb="2" eb="4">
      <t>バンゴウ</t>
    </rPh>
    <phoneticPr fontId="3"/>
  </si>
  <si>
    <t>（フリガナ）</t>
    <phoneticPr fontId="3"/>
  </si>
  <si>
    <t>口座名義</t>
    <rPh sb="0" eb="2">
      <t>コウザ</t>
    </rPh>
    <rPh sb="2" eb="4">
      <t>メイギ</t>
    </rPh>
    <phoneticPr fontId="3"/>
  </si>
  <si>
    <t>※口座名義に委任を受けた方の名前が入るようにしてください。</t>
    <rPh sb="1" eb="3">
      <t>コウザ</t>
    </rPh>
    <rPh sb="3" eb="5">
      <t>メイギ</t>
    </rPh>
    <rPh sb="6" eb="8">
      <t>イニン</t>
    </rPh>
    <rPh sb="9" eb="10">
      <t>ウ</t>
    </rPh>
    <rPh sb="12" eb="13">
      <t>カタ</t>
    </rPh>
    <rPh sb="14" eb="16">
      <t>ナマエ</t>
    </rPh>
    <rPh sb="17" eb="18">
      <t>ハイ</t>
    </rPh>
    <phoneticPr fontId="3"/>
  </si>
  <si>
    <t>（受領委任者保管用）</t>
    <rPh sb="1" eb="3">
      <t>ジュリョウ</t>
    </rPh>
    <rPh sb="3" eb="6">
      <t>イニンシャ</t>
    </rPh>
    <rPh sb="6" eb="9">
      <t>ホカンヨウ</t>
    </rPh>
    <phoneticPr fontId="3"/>
  </si>
  <si>
    <t>※受領の委任を受けた代表者は、参加選手への支給に伴い選手個々から領収印をもらい、最低１カ年保管すること。</t>
    <rPh sb="1" eb="3">
      <t>ジュリョウ</t>
    </rPh>
    <rPh sb="4" eb="6">
      <t>イニン</t>
    </rPh>
    <rPh sb="7" eb="8">
      <t>ウ</t>
    </rPh>
    <rPh sb="10" eb="13">
      <t>ダイヒョウシャ</t>
    </rPh>
    <rPh sb="15" eb="17">
      <t>サンカ</t>
    </rPh>
    <rPh sb="17" eb="19">
      <t>センシュ</t>
    </rPh>
    <rPh sb="21" eb="23">
      <t>シキュウ</t>
    </rPh>
    <rPh sb="24" eb="25">
      <t>トモナ</t>
    </rPh>
    <rPh sb="26" eb="28">
      <t>センシュ</t>
    </rPh>
    <rPh sb="28" eb="30">
      <t>ココ</t>
    </rPh>
    <rPh sb="32" eb="34">
      <t>リョウシュウ</t>
    </rPh>
    <rPh sb="34" eb="35">
      <t>イン</t>
    </rPh>
    <rPh sb="40" eb="42">
      <t>サイテイ</t>
    </rPh>
    <rPh sb="44" eb="45">
      <t>ネン</t>
    </rPh>
    <rPh sb="45" eb="47">
      <t>ホカン</t>
    </rPh>
    <phoneticPr fontId="3"/>
  </si>
  <si>
    <t>競技</t>
    <rPh sb="0" eb="2">
      <t>キョウギ</t>
    </rPh>
    <phoneticPr fontId="3"/>
  </si>
  <si>
    <t>種目</t>
    <rPh sb="0" eb="2">
      <t>シュモク</t>
    </rPh>
    <phoneticPr fontId="3"/>
  </si>
  <si>
    <t>参加申込様式〔１〕</t>
  </si>
  <si>
    <t>記</t>
  </si>
  <si>
    <t>次の日付により、参加申込手続きを完了しました。</t>
  </si>
  <si>
    <t>※ 「手続完了日」とは、標記大会において参加を申し込みの入力作業を終了し確定を行った日。</t>
  </si>
  <si>
    <t>１　参加申込内容について</t>
    <phoneticPr fontId="3"/>
  </si>
  <si>
    <t>２　手続完了日</t>
    <phoneticPr fontId="3"/>
  </si>
  <si>
    <t>３　備考</t>
    <phoneticPr fontId="3"/>
  </si>
  <si>
    <t>団体名</t>
    <rPh sb="0" eb="2">
      <t>ダンタイ</t>
    </rPh>
    <rPh sb="2" eb="3">
      <t>メイ</t>
    </rPh>
    <phoneticPr fontId="3"/>
  </si>
  <si>
    <t>記載責任者名　　　　　　　　　　　　　　　　　　</t>
    <rPh sb="0" eb="2">
      <t>キサイ</t>
    </rPh>
    <rPh sb="2" eb="4">
      <t>セキニン</t>
    </rPh>
    <rPh sb="4" eb="5">
      <t>シャ</t>
    </rPh>
    <rPh sb="5" eb="6">
      <t>メイ</t>
    </rPh>
    <phoneticPr fontId="3"/>
  </si>
  <si>
    <t>異字体報告者数</t>
    <rPh sb="0" eb="2">
      <t>イジ</t>
    </rPh>
    <rPh sb="2" eb="3">
      <t>タイ</t>
    </rPh>
    <rPh sb="3" eb="6">
      <t>ホウコクシャ</t>
    </rPh>
    <rPh sb="6" eb="7">
      <t>スウ</t>
    </rPh>
    <phoneticPr fontId="3"/>
  </si>
  <si>
    <t>訂正前</t>
    <rPh sb="0" eb="2">
      <t>テイセイ</t>
    </rPh>
    <rPh sb="2" eb="3">
      <t>マエ</t>
    </rPh>
    <phoneticPr fontId="3"/>
  </si>
  <si>
    <t>姓カナ</t>
    <rPh sb="0" eb="1">
      <t>セイ</t>
    </rPh>
    <phoneticPr fontId="3"/>
  </si>
  <si>
    <t>・</t>
    <phoneticPr fontId="3"/>
  </si>
  <si>
    <t>名カナ</t>
    <rPh sb="0" eb="1">
      <t>メイ</t>
    </rPh>
    <phoneticPr fontId="3"/>
  </si>
  <si>
    <t>姓漢字</t>
    <rPh sb="0" eb="1">
      <t>セイ</t>
    </rPh>
    <rPh sb="1" eb="3">
      <t>カンジ</t>
    </rPh>
    <phoneticPr fontId="3"/>
  </si>
  <si>
    <t>名漢字</t>
    <rPh sb="0" eb="1">
      <t>メイ</t>
    </rPh>
    <rPh sb="1" eb="3">
      <t>カンジ</t>
    </rPh>
    <phoneticPr fontId="3"/>
  </si>
  <si>
    <t>↓</t>
    <phoneticPr fontId="3"/>
  </si>
  <si>
    <t>↓</t>
    <phoneticPr fontId="3"/>
  </si>
  <si>
    <t>番号</t>
    <rPh sb="0" eb="2">
      <t>バンゴウ</t>
    </rPh>
    <phoneticPr fontId="3"/>
  </si>
  <si>
    <t>Ｎｏ.</t>
    <phoneticPr fontId="3"/>
  </si>
  <si>
    <t>訂正後</t>
    <rPh sb="0" eb="2">
      <t>テイセイ</t>
    </rPh>
    <rPh sb="2" eb="3">
      <t>ゴ</t>
    </rPh>
    <phoneticPr fontId="3"/>
  </si>
  <si>
    <t>・</t>
    <phoneticPr fontId="3"/>
  </si>
  <si>
    <t>◯◯◯◯協会</t>
    <rPh sb="4" eb="6">
      <t>キョウカイ</t>
    </rPh>
    <phoneticPr fontId="3"/>
  </si>
  <si>
    <t>陸上</t>
    <rPh sb="0" eb="2">
      <t>リクジョウ</t>
    </rPh>
    <phoneticPr fontId="3"/>
  </si>
  <si>
    <t>△△　△△</t>
    <phoneticPr fontId="3"/>
  </si>
  <si>
    <t>１　　　名</t>
    <rPh sb="4" eb="5">
      <t>メイ</t>
    </rPh>
    <phoneticPr fontId="3"/>
  </si>
  <si>
    <t>↓</t>
    <phoneticPr fontId="3"/>
  </si>
  <si>
    <t>Ｎｏ.</t>
    <phoneticPr fontId="3"/>
  </si>
  <si>
    <t>・</t>
    <phoneticPr fontId="3"/>
  </si>
  <si>
    <t>ヨシノ</t>
    <phoneticPr fontId="3"/>
  </si>
  <si>
    <t>ダイスケ</t>
    <phoneticPr fontId="3"/>
  </si>
  <si>
    <t>ヨシ野</t>
    <rPh sb="2" eb="3">
      <t>ノ</t>
    </rPh>
    <phoneticPr fontId="3"/>
  </si>
  <si>
    <t>大介</t>
    <rPh sb="0" eb="2">
      <t>ダイスケ</t>
    </rPh>
    <phoneticPr fontId="3"/>
  </si>
  <si>
    <t>𠮷 野</t>
    <rPh sb="3" eb="4">
      <t>ノ</t>
    </rPh>
    <phoneticPr fontId="3"/>
  </si>
  <si>
    <t>同上</t>
    <rPh sb="0" eb="2">
      <t>ドウジョウ</t>
    </rPh>
    <phoneticPr fontId="3"/>
  </si>
  <si>
    <t>№</t>
    <phoneticPr fontId="3"/>
  </si>
  <si>
    <t>大会</t>
    <rPh sb="0" eb="2">
      <t>タイカイ</t>
    </rPh>
    <phoneticPr fontId="3"/>
  </si>
  <si>
    <t>派　遣　日　程</t>
    <rPh sb="0" eb="1">
      <t>ハ</t>
    </rPh>
    <rPh sb="2" eb="3">
      <t>ケン</t>
    </rPh>
    <rPh sb="4" eb="5">
      <t>ヒ</t>
    </rPh>
    <rPh sb="6" eb="7">
      <t>ホド</t>
    </rPh>
    <phoneticPr fontId="3"/>
  </si>
  <si>
    <t>会場名</t>
    <rPh sb="0" eb="1">
      <t>カイ</t>
    </rPh>
    <rPh sb="1" eb="2">
      <t>バ</t>
    </rPh>
    <rPh sb="2" eb="3">
      <t>メイ</t>
    </rPh>
    <phoneticPr fontId="3"/>
  </si>
  <si>
    <t>会場地住所</t>
    <rPh sb="0" eb="2">
      <t>カイジョウ</t>
    </rPh>
    <rPh sb="2" eb="3">
      <t>チ</t>
    </rPh>
    <rPh sb="3" eb="5">
      <t>ジュウショ</t>
    </rPh>
    <phoneticPr fontId="3"/>
  </si>
  <si>
    <t>派遣対象者
氏　名</t>
    <rPh sb="0" eb="2">
      <t>ハケン</t>
    </rPh>
    <rPh sb="2" eb="5">
      <t>タイショウシャ</t>
    </rPh>
    <rPh sb="6" eb="7">
      <t>シ</t>
    </rPh>
    <rPh sb="8" eb="9">
      <t>メイ</t>
    </rPh>
    <phoneticPr fontId="3"/>
  </si>
  <si>
    <t>依頼書
提出先</t>
    <rPh sb="0" eb="2">
      <t>イライ</t>
    </rPh>
    <rPh sb="2" eb="3">
      <t>ショ</t>
    </rPh>
    <rPh sb="4" eb="6">
      <t>テイシュツ</t>
    </rPh>
    <rPh sb="6" eb="7">
      <t>サキ</t>
    </rPh>
    <phoneticPr fontId="3"/>
  </si>
  <si>
    <t>依頼書提出先</t>
    <rPh sb="0" eb="3">
      <t>イライショ</t>
    </rPh>
    <rPh sb="3" eb="5">
      <t>テイシュツ</t>
    </rPh>
    <rPh sb="5" eb="6">
      <t>サキ</t>
    </rPh>
    <phoneticPr fontId="3"/>
  </si>
  <si>
    <t>提出先
代表者役職</t>
    <rPh sb="0" eb="2">
      <t>テイシュツ</t>
    </rPh>
    <rPh sb="2" eb="3">
      <t>サキ</t>
    </rPh>
    <rPh sb="4" eb="7">
      <t>ダイヒョウシャ</t>
    </rPh>
    <rPh sb="7" eb="9">
      <t>ヤクショク</t>
    </rPh>
    <phoneticPr fontId="3"/>
  </si>
  <si>
    <t>提出先
代表者氏名</t>
    <rPh sb="0" eb="2">
      <t>テイシュツ</t>
    </rPh>
    <rPh sb="2" eb="3">
      <t>サキ</t>
    </rPh>
    <rPh sb="4" eb="7">
      <t>ダイヒョウシャ</t>
    </rPh>
    <rPh sb="7" eb="9">
      <t>シメイ</t>
    </rPh>
    <phoneticPr fontId="3"/>
  </si>
  <si>
    <t>※希望日程がある場合は入力</t>
    <phoneticPr fontId="3"/>
  </si>
  <si>
    <t>住　所</t>
    <rPh sb="0" eb="1">
      <t>ジュウ</t>
    </rPh>
    <rPh sb="2" eb="3">
      <t>ショ</t>
    </rPh>
    <phoneticPr fontId="3"/>
  </si>
  <si>
    <t>例１</t>
    <rPh sb="0" eb="1">
      <t>レイ</t>
    </rPh>
    <phoneticPr fontId="3"/>
  </si>
  <si>
    <t>近ブロ</t>
    <rPh sb="0" eb="1">
      <t>キン</t>
    </rPh>
    <phoneticPr fontId="3"/>
  </si>
  <si>
    <t>まほろば健康パークスイムピア奈良</t>
    <rPh sb="4" eb="6">
      <t>ケンコウ</t>
    </rPh>
    <rPh sb="14" eb="16">
      <t>ナラ</t>
    </rPh>
    <phoneticPr fontId="3"/>
  </si>
  <si>
    <t>大和郡山市宮堂町310番地</t>
    <phoneticPr fontId="3"/>
  </si>
  <si>
    <t>和歌山　太郎</t>
    <rPh sb="0" eb="3">
      <t>ワカヤマ</t>
    </rPh>
    <rPh sb="4" eb="6">
      <t>タロウ</t>
    </rPh>
    <phoneticPr fontId="3"/>
  </si>
  <si>
    <t>帯同選手</t>
    <rPh sb="0" eb="2">
      <t>タイドウ</t>
    </rPh>
    <rPh sb="2" eb="4">
      <t>センシュ</t>
    </rPh>
    <phoneticPr fontId="3"/>
  </si>
  <si>
    <t>640-8262</t>
    <phoneticPr fontId="3"/>
  </si>
  <si>
    <t>和歌山市湊通丁北１丁目２番地１</t>
    <rPh sb="0" eb="4">
      <t>ワカヤマシ</t>
    </rPh>
    <rPh sb="4" eb="8">
      <t>ミナトトオリチョウキタ</t>
    </rPh>
    <rPh sb="9" eb="11">
      <t>チョウメ</t>
    </rPh>
    <rPh sb="12" eb="14">
      <t>バンチ</t>
    </rPh>
    <phoneticPr fontId="3"/>
  </si>
  <si>
    <t>学校長</t>
    <rPh sb="0" eb="3">
      <t>ガッコウチョウ</t>
    </rPh>
    <phoneticPr fontId="3"/>
  </si>
  <si>
    <t>例２</t>
    <rPh sb="0" eb="1">
      <t>レイ</t>
    </rPh>
    <phoneticPr fontId="3"/>
  </si>
  <si>
    <t>笠松運動公園屋内水泳プール</t>
    <rPh sb="0" eb="2">
      <t>カサマツ</t>
    </rPh>
    <rPh sb="2" eb="4">
      <t>ウンドウ</t>
    </rPh>
    <rPh sb="4" eb="6">
      <t>コウエン</t>
    </rPh>
    <rPh sb="6" eb="8">
      <t>オクナイ</t>
    </rPh>
    <rPh sb="8" eb="10">
      <t>スイエイ</t>
    </rPh>
    <phoneticPr fontId="3"/>
  </si>
  <si>
    <t>ひたちなか市大字佐和2197-28</t>
    <phoneticPr fontId="3"/>
  </si>
  <si>
    <t>紀州　花子</t>
    <rPh sb="0" eb="2">
      <t>キシュウ</t>
    </rPh>
    <rPh sb="3" eb="5">
      <t>ハナコ</t>
    </rPh>
    <phoneticPr fontId="3"/>
  </si>
  <si>
    <t>（株）○□☆</t>
    <rPh sb="1" eb="2">
      <t>カブ</t>
    </rPh>
    <phoneticPr fontId="3"/>
  </si>
  <si>
    <t>代表取締役</t>
    <rPh sb="0" eb="2">
      <t>ダイヒョウ</t>
    </rPh>
    <rPh sb="2" eb="4">
      <t>トリシマリ</t>
    </rPh>
    <rPh sb="4" eb="5">
      <t>ヤク</t>
    </rPh>
    <phoneticPr fontId="3"/>
  </si>
  <si>
    <t>　平素は、当連盟･協会の事業促進に格別のご配慮を賜り厚くお礼申し上げます。</t>
    <rPh sb="1" eb="3">
      <t>ヘイソ</t>
    </rPh>
    <rPh sb="5" eb="6">
      <t>トウ</t>
    </rPh>
    <rPh sb="6" eb="8">
      <t>レンメイ</t>
    </rPh>
    <rPh sb="9" eb="11">
      <t>キョウカイ</t>
    </rPh>
    <rPh sb="12" eb="14">
      <t>ジギョウ</t>
    </rPh>
    <rPh sb="14" eb="16">
      <t>ソクシン</t>
    </rPh>
    <rPh sb="17" eb="19">
      <t>カクベツ</t>
    </rPh>
    <rPh sb="21" eb="23">
      <t>ハイリョ</t>
    </rPh>
    <rPh sb="24" eb="25">
      <t>タマワ</t>
    </rPh>
    <rPh sb="26" eb="27">
      <t>アツ</t>
    </rPh>
    <rPh sb="29" eb="30">
      <t>レイ</t>
    </rPh>
    <rPh sb="30" eb="31">
      <t>モウ</t>
    </rPh>
    <rPh sb="32" eb="33">
      <t>ア</t>
    </rPh>
    <phoneticPr fontId="3"/>
  </si>
  <si>
    <t>　さて、標記大会参加に伴い下記表のとおり支援コーチ・帯同選手の派遣についてご配慮賜りますよう、よろしくお願い申し上げます。</t>
    <rPh sb="4" eb="8">
      <t>ヒョウキタイカイ</t>
    </rPh>
    <rPh sb="8" eb="10">
      <t>サンカ</t>
    </rPh>
    <rPh sb="11" eb="12">
      <t>トモナ</t>
    </rPh>
    <rPh sb="13" eb="15">
      <t>カキ</t>
    </rPh>
    <rPh sb="15" eb="16">
      <t>ヒョウ</t>
    </rPh>
    <rPh sb="20" eb="22">
      <t>シエン</t>
    </rPh>
    <rPh sb="26" eb="28">
      <t>タイドウ</t>
    </rPh>
    <rPh sb="28" eb="30">
      <t>センシュ</t>
    </rPh>
    <rPh sb="31" eb="33">
      <t>ハケン</t>
    </rPh>
    <rPh sb="38" eb="40">
      <t>ハイリョ</t>
    </rPh>
    <rPh sb="40" eb="41">
      <t>タマワ</t>
    </rPh>
    <rPh sb="52" eb="53">
      <t>ネガ</t>
    </rPh>
    <rPh sb="54" eb="55">
      <t>モウ</t>
    </rPh>
    <rPh sb="56" eb="57">
      <t>ア</t>
    </rPh>
    <phoneticPr fontId="3"/>
  </si>
  <si>
    <t>※経費については、当連盟・協会が負担します。</t>
    <rPh sb="1" eb="3">
      <t>ケイヒ</t>
    </rPh>
    <rPh sb="9" eb="10">
      <t>トウ</t>
    </rPh>
    <rPh sb="10" eb="12">
      <t>レンメイ</t>
    </rPh>
    <rPh sb="13" eb="15">
      <t>キョウカイ</t>
    </rPh>
    <rPh sb="16" eb="18">
      <t>フタン</t>
    </rPh>
    <phoneticPr fontId="3"/>
  </si>
  <si>
    <t>用務</t>
    <rPh sb="0" eb="2">
      <t>ヨウム</t>
    </rPh>
    <phoneticPr fontId="3"/>
  </si>
  <si>
    <t>（様式１）</t>
    <rPh sb="1" eb="3">
      <t>ヨウシキ</t>
    </rPh>
    <phoneticPr fontId="22"/>
  </si>
  <si>
    <t>種別</t>
    <rPh sb="0" eb="2">
      <t>シュベツ</t>
    </rPh>
    <phoneticPr fontId="22"/>
  </si>
  <si>
    <t>選考の方法について</t>
    <rPh sb="0" eb="2">
      <t>センコウ</t>
    </rPh>
    <rPh sb="3" eb="5">
      <t>ホウホウ</t>
    </rPh>
    <phoneticPr fontId="22"/>
  </si>
  <si>
    <t>1 選考までの流れについて</t>
    <rPh sb="2" eb="4">
      <t>センコウ</t>
    </rPh>
    <rPh sb="7" eb="8">
      <t>ナガ</t>
    </rPh>
    <phoneticPr fontId="22"/>
  </si>
  <si>
    <t>　①　総会にて選手選考方法について承認</t>
    <rPh sb="3" eb="5">
      <t>ソウカイ</t>
    </rPh>
    <rPh sb="7" eb="9">
      <t>センシュ</t>
    </rPh>
    <rPh sb="9" eb="11">
      <t>センコウ</t>
    </rPh>
    <rPh sb="11" eb="13">
      <t>ホウホウ</t>
    </rPh>
    <rPh sb="17" eb="19">
      <t>ショウニン</t>
    </rPh>
    <phoneticPr fontId="22"/>
  </si>
  <si>
    <t>　②　４月中旬に選考方法及び選考会の案内を各支部に郵送</t>
    <rPh sb="4" eb="5">
      <t>ガツ</t>
    </rPh>
    <rPh sb="5" eb="7">
      <t>チュウジュン</t>
    </rPh>
    <rPh sb="8" eb="10">
      <t>センコウ</t>
    </rPh>
    <rPh sb="10" eb="12">
      <t>ホウホウ</t>
    </rPh>
    <rPh sb="12" eb="13">
      <t>オヨ</t>
    </rPh>
    <rPh sb="14" eb="17">
      <t>センコウカイ</t>
    </rPh>
    <rPh sb="18" eb="20">
      <t>アンナイ</t>
    </rPh>
    <rPh sb="21" eb="24">
      <t>カクシブ</t>
    </rPh>
    <rPh sb="25" eb="27">
      <t>ユウソウ</t>
    </rPh>
    <phoneticPr fontId="22"/>
  </si>
  <si>
    <t>　③　６月初旬に下記選手選考会をトーナメント方式で実施し、終了後に理事会で1位の者を国体選手として推薦することを決定した。</t>
    <rPh sb="4" eb="5">
      <t>ガツ</t>
    </rPh>
    <rPh sb="5" eb="7">
      <t>ショジュン</t>
    </rPh>
    <rPh sb="8" eb="10">
      <t>カキ</t>
    </rPh>
    <rPh sb="10" eb="12">
      <t>センシュ</t>
    </rPh>
    <rPh sb="12" eb="15">
      <t>センコウカイ</t>
    </rPh>
    <rPh sb="22" eb="24">
      <t>ホウシキ</t>
    </rPh>
    <rPh sb="25" eb="27">
      <t>ジッシ</t>
    </rPh>
    <rPh sb="29" eb="32">
      <t>シュウリョウゴ</t>
    </rPh>
    <rPh sb="33" eb="36">
      <t>リジカイ</t>
    </rPh>
    <rPh sb="38" eb="39">
      <t>イ</t>
    </rPh>
    <rPh sb="40" eb="41">
      <t>モノ</t>
    </rPh>
    <rPh sb="42" eb="44">
      <t>コクタイ</t>
    </rPh>
    <rPh sb="44" eb="46">
      <t>センシュ</t>
    </rPh>
    <rPh sb="49" eb="51">
      <t>スイセン</t>
    </rPh>
    <rPh sb="56" eb="58">
      <t>ケッテイ</t>
    </rPh>
    <phoneticPr fontId="22"/>
  </si>
  <si>
    <t>成年男子</t>
    <rPh sb="0" eb="2">
      <t>セイネン</t>
    </rPh>
    <rPh sb="2" eb="4">
      <t>ダンシ</t>
    </rPh>
    <phoneticPr fontId="22"/>
  </si>
  <si>
    <t>　①　県内選考会　６月○日（○）１０時～　　和歌山ﾋﾞｯｸﾞｳｴｰﾌﾞにて選手選考会を実施　</t>
    <rPh sb="3" eb="5">
      <t>ケンナイ</t>
    </rPh>
    <rPh sb="5" eb="8">
      <t>センコウカイ</t>
    </rPh>
    <rPh sb="10" eb="11">
      <t>ガツ</t>
    </rPh>
    <rPh sb="12" eb="13">
      <t>ニチ</t>
    </rPh>
    <rPh sb="18" eb="19">
      <t>ジ</t>
    </rPh>
    <rPh sb="22" eb="25">
      <t>ワカヤマ</t>
    </rPh>
    <rPh sb="37" eb="39">
      <t>センシュ</t>
    </rPh>
    <rPh sb="39" eb="42">
      <t>センコウカイ</t>
    </rPh>
    <rPh sb="43" eb="45">
      <t>ジッシ</t>
    </rPh>
    <phoneticPr fontId="22"/>
  </si>
  <si>
    <t>※選考会の結果や選考基準などを添付して提出してください。</t>
    <rPh sb="1" eb="4">
      <t>センコウカイ</t>
    </rPh>
    <rPh sb="5" eb="7">
      <t>ケッカ</t>
    </rPh>
    <rPh sb="8" eb="10">
      <t>センコウ</t>
    </rPh>
    <rPh sb="10" eb="12">
      <t>キジュン</t>
    </rPh>
    <rPh sb="15" eb="17">
      <t>テンプ</t>
    </rPh>
    <rPh sb="19" eb="21">
      <t>テイシュツ</t>
    </rPh>
    <phoneticPr fontId="22"/>
  </si>
  <si>
    <t>（様式２）</t>
    <rPh sb="1" eb="3">
      <t>ヨウシキ</t>
    </rPh>
    <phoneticPr fontId="22"/>
  </si>
  <si>
    <t>監督</t>
    <rPh sb="0" eb="2">
      <t>カントク</t>
    </rPh>
    <phoneticPr fontId="22"/>
  </si>
  <si>
    <r>
      <t>競技名：　</t>
    </r>
    <r>
      <rPr>
        <sz val="12"/>
        <color indexed="10"/>
        <rFont val="ＭＳ Ｐゴシック"/>
        <family val="3"/>
        <charset val="128"/>
      </rPr>
      <t>柔道</t>
    </r>
    <r>
      <rPr>
        <sz val="12"/>
        <color indexed="8"/>
        <rFont val="ＭＳ Ｐゴシック"/>
        <family val="3"/>
        <charset val="128"/>
      </rPr>
      <t>　</t>
    </r>
    <rPh sb="0" eb="3">
      <t>キョウギメイ</t>
    </rPh>
    <rPh sb="5" eb="7">
      <t>ジュウドウ</t>
    </rPh>
    <phoneticPr fontId="22"/>
  </si>
  <si>
    <r>
      <t>種別：　</t>
    </r>
    <r>
      <rPr>
        <sz val="12"/>
        <color indexed="10"/>
        <rFont val="ＭＳ Ｐゴシック"/>
        <family val="3"/>
        <charset val="128"/>
      </rPr>
      <t>少年男子</t>
    </r>
    <rPh sb="0" eb="2">
      <t>シュベツ</t>
    </rPh>
    <rPh sb="4" eb="6">
      <t>ショウネン</t>
    </rPh>
    <rPh sb="6" eb="8">
      <t>ダンシ</t>
    </rPh>
    <phoneticPr fontId="22"/>
  </si>
  <si>
    <t>選手</t>
    <rPh sb="0" eb="2">
      <t>センシュ</t>
    </rPh>
    <phoneticPr fontId="22"/>
  </si>
  <si>
    <t>ふるさと</t>
    <phoneticPr fontId="22"/>
  </si>
  <si>
    <r>
      <t>監督名：</t>
    </r>
    <r>
      <rPr>
        <sz val="12"/>
        <color indexed="10"/>
        <rFont val="ＭＳ Ｐゴシック"/>
        <family val="3"/>
        <charset val="128"/>
      </rPr>
      <t>海 南　二 郎</t>
    </r>
    <rPh sb="0" eb="2">
      <t>カントク</t>
    </rPh>
    <rPh sb="2" eb="3">
      <t>メイ</t>
    </rPh>
    <phoneticPr fontId="22"/>
  </si>
  <si>
    <t>番 号</t>
    <rPh sb="0" eb="1">
      <t>バン</t>
    </rPh>
    <rPh sb="2" eb="3">
      <t>ゴウ</t>
    </rPh>
    <phoneticPr fontId="22"/>
  </si>
  <si>
    <t>ふりがな</t>
    <phoneticPr fontId="22"/>
  </si>
  <si>
    <t>年齢</t>
    <rPh sb="0" eb="2">
      <t>ネンレイ</t>
    </rPh>
    <phoneticPr fontId="22"/>
  </si>
  <si>
    <t>所　　　　属</t>
    <rPh sb="0" eb="1">
      <t>ショ</t>
    </rPh>
    <rPh sb="5" eb="6">
      <t>ゾク</t>
    </rPh>
    <phoneticPr fontId="22"/>
  </si>
  <si>
    <t>学年</t>
    <rPh sb="0" eb="2">
      <t>ガクネン</t>
    </rPh>
    <phoneticPr fontId="22"/>
  </si>
  <si>
    <t>出場区分</t>
    <rPh sb="0" eb="2">
      <t>シュツジョウ</t>
    </rPh>
    <rPh sb="2" eb="4">
      <t>クブン</t>
    </rPh>
    <phoneticPr fontId="22"/>
  </si>
  <si>
    <t>勤務先</t>
    <rPh sb="0" eb="3">
      <t>キンムサキ</t>
    </rPh>
    <phoneticPr fontId="22"/>
  </si>
  <si>
    <t>県予選会での順位記録</t>
    <rPh sb="0" eb="1">
      <t>ケン</t>
    </rPh>
    <rPh sb="1" eb="4">
      <t>ヨセンカイ</t>
    </rPh>
    <rPh sb="6" eb="8">
      <t>ジュンイ</t>
    </rPh>
    <rPh sb="8" eb="10">
      <t>キロク</t>
    </rPh>
    <phoneticPr fontId="22"/>
  </si>
  <si>
    <t>近畿ブロック</t>
    <rPh sb="0" eb="2">
      <t>キンキ</t>
    </rPh>
    <phoneticPr fontId="22"/>
  </si>
  <si>
    <t>近畿大会レベル以上の大会での</t>
    <rPh sb="0" eb="2">
      <t>キンキ</t>
    </rPh>
    <rPh sb="2" eb="4">
      <t>タイカイ</t>
    </rPh>
    <rPh sb="7" eb="9">
      <t>イジョウ</t>
    </rPh>
    <rPh sb="10" eb="12">
      <t>タイカイ</t>
    </rPh>
    <phoneticPr fontId="22"/>
  </si>
  <si>
    <t>（ふるさと、勤務先、
現住所、学校所在地）</t>
    <rPh sb="6" eb="9">
      <t>キンムサキ</t>
    </rPh>
    <rPh sb="11" eb="14">
      <t>ゲンジュウショ</t>
    </rPh>
    <rPh sb="15" eb="17">
      <t>ガッコウ</t>
    </rPh>
    <rPh sb="17" eb="20">
      <t>ショザイチ</t>
    </rPh>
    <phoneticPr fontId="22"/>
  </si>
  <si>
    <t>現住所</t>
    <rPh sb="0" eb="3">
      <t>ゲンジュウショ</t>
    </rPh>
    <phoneticPr fontId="22"/>
  </si>
  <si>
    <t>氏　　　　名</t>
    <rPh sb="0" eb="1">
      <t>シ</t>
    </rPh>
    <rPh sb="5" eb="6">
      <t>メイ</t>
    </rPh>
    <phoneticPr fontId="22"/>
  </si>
  <si>
    <t>（選考理由）</t>
    <rPh sb="1" eb="3">
      <t>センコウ</t>
    </rPh>
    <rPh sb="3" eb="5">
      <t>リユウ</t>
    </rPh>
    <phoneticPr fontId="22"/>
  </si>
  <si>
    <t>出場種目</t>
    <rPh sb="0" eb="2">
      <t>シュツジョウ</t>
    </rPh>
    <rPh sb="2" eb="4">
      <t>シュモク</t>
    </rPh>
    <phoneticPr fontId="22"/>
  </si>
  <si>
    <t>ポジション</t>
    <phoneticPr fontId="22"/>
  </si>
  <si>
    <t>海 南　二 郎</t>
    <rPh sb="0" eb="1">
      <t>ウミ</t>
    </rPh>
    <rPh sb="2" eb="3">
      <t>ミナミ</t>
    </rPh>
    <rPh sb="4" eb="5">
      <t>ニ</t>
    </rPh>
    <rPh sb="6" eb="7">
      <t>ロウ</t>
    </rPh>
    <phoneticPr fontId="22"/>
  </si>
  <si>
    <t>ありだ　さぶろう</t>
    <phoneticPr fontId="22"/>
  </si>
  <si>
    <t>有 田　三 郎</t>
    <rPh sb="0" eb="1">
      <t>ユウ</t>
    </rPh>
    <rPh sb="2" eb="3">
      <t>タ</t>
    </rPh>
    <rPh sb="4" eb="5">
      <t>サン</t>
    </rPh>
    <rPh sb="6" eb="7">
      <t>ロウ</t>
    </rPh>
    <phoneticPr fontId="22"/>
  </si>
  <si>
    <t>男子１００㎏級　優勝</t>
    <rPh sb="0" eb="2">
      <t>ダンシ</t>
    </rPh>
    <rPh sb="6" eb="7">
      <t>キュウ</t>
    </rPh>
    <rPh sb="8" eb="10">
      <t>ユウショウ</t>
    </rPh>
    <phoneticPr fontId="22"/>
  </si>
  <si>
    <t>競技名：</t>
    <rPh sb="0" eb="3">
      <t>キョウギメイ</t>
    </rPh>
    <phoneticPr fontId="22"/>
  </si>
  <si>
    <t>種別：　</t>
    <rPh sb="0" eb="2">
      <t>シュベツ</t>
    </rPh>
    <phoneticPr fontId="22"/>
  </si>
  <si>
    <t>2　選考会について（選考会名、日時、会場など）</t>
    <phoneticPr fontId="22"/>
  </si>
  <si>
    <t>ふりがな</t>
    <phoneticPr fontId="22"/>
  </si>
  <si>
    <t>かいなん　じろう</t>
    <phoneticPr fontId="22"/>
  </si>
  <si>
    <t>監督名：</t>
    <rPh sb="0" eb="2">
      <t>カントク</t>
    </rPh>
    <rPh sb="2" eb="3">
      <t>メイ</t>
    </rPh>
    <phoneticPr fontId="22"/>
  </si>
  <si>
    <t>資格有効期限：</t>
    <rPh sb="0" eb="2">
      <t>シカク</t>
    </rPh>
    <rPh sb="2" eb="4">
      <t>ユウコウ</t>
    </rPh>
    <rPh sb="4" eb="6">
      <t>キゲン</t>
    </rPh>
    <phoneticPr fontId="22"/>
  </si>
  <si>
    <t>　※１　主将は番号に○をつけてください</t>
    <phoneticPr fontId="25"/>
  </si>
  <si>
    <t>(※2）</t>
    <phoneticPr fontId="22"/>
  </si>
  <si>
    <t>※1</t>
    <phoneticPr fontId="3"/>
  </si>
  <si>
    <t>　　令和　　　　　年　　　　　月　　　　　日</t>
    <rPh sb="2" eb="4">
      <t>レイワ</t>
    </rPh>
    <rPh sb="9" eb="10">
      <t>ネン</t>
    </rPh>
    <rPh sb="15" eb="16">
      <t>ツキ</t>
    </rPh>
    <rPh sb="21" eb="22">
      <t>ヒ</t>
    </rPh>
    <phoneticPr fontId="3"/>
  </si>
  <si>
    <t>　※１　主将には、番号に　「 ○ 」をつけ、また、出場する種目・ポジション等を必ず記入して下さい。</t>
    <rPh sb="39" eb="40">
      <t>カナラ</t>
    </rPh>
    <phoneticPr fontId="25"/>
  </si>
  <si>
    <t>予備登録選手</t>
    <rPh sb="0" eb="2">
      <t>ヨビ</t>
    </rPh>
    <rPh sb="2" eb="4">
      <t>トウロク</t>
    </rPh>
    <rPh sb="4" eb="6">
      <t>センシュ</t>
    </rPh>
    <phoneticPr fontId="22"/>
  </si>
  <si>
    <t>学校所在地</t>
    <rPh sb="0" eb="2">
      <t>ガッコウ</t>
    </rPh>
    <rPh sb="2" eb="5">
      <t>ショザイチ</t>
    </rPh>
    <phoneticPr fontId="3"/>
  </si>
  <si>
    <t>※　サッカー、バスケットボール競技については、協会の資格番号・資格有効期限を記載ください。</t>
    <rPh sb="15" eb="17">
      <t>キョウギ</t>
    </rPh>
    <rPh sb="23" eb="25">
      <t>キョウカイ</t>
    </rPh>
    <rPh sb="26" eb="28">
      <t>シカク</t>
    </rPh>
    <rPh sb="28" eb="30">
      <t>バンゴウ</t>
    </rPh>
    <rPh sb="31" eb="33">
      <t>シカク</t>
    </rPh>
    <rPh sb="33" eb="35">
      <t>ユウコウ</t>
    </rPh>
    <rPh sb="35" eb="37">
      <t>キゲン</t>
    </rPh>
    <rPh sb="38" eb="40">
      <t>キサイ</t>
    </rPh>
    <phoneticPr fontId="3"/>
  </si>
  <si>
    <t>指導者資格番号(日ｽﾎﾟ協公認)：</t>
    <rPh sb="2" eb="4">
      <t>シドウシャ</t>
    </rPh>
    <rPh sb="3" eb="5">
      <t>シカク</t>
    </rPh>
    <rPh sb="5" eb="7">
      <t>バンゴウ</t>
    </rPh>
    <rPh sb="8" eb="9">
      <t>ニチ</t>
    </rPh>
    <rPh sb="12" eb="13">
      <t>キョウ</t>
    </rPh>
    <rPh sb="13" eb="15">
      <t>コウニン</t>
    </rPh>
    <phoneticPr fontId="22"/>
  </si>
  <si>
    <t>現住所
学校所在地
ふるさと
勤務地</t>
    <rPh sb="0" eb="3">
      <t>ゲンジュウショ</t>
    </rPh>
    <rPh sb="4" eb="6">
      <t>ガッコウ</t>
    </rPh>
    <rPh sb="6" eb="9">
      <t>ショザイチ</t>
    </rPh>
    <rPh sb="15" eb="18">
      <t>キンムチ</t>
    </rPh>
    <phoneticPr fontId="22"/>
  </si>
  <si>
    <t>勤務地</t>
    <rPh sb="0" eb="3">
      <t>キンムチ</t>
    </rPh>
    <phoneticPr fontId="22"/>
  </si>
  <si>
    <t xml:space="preserve">  大会実績</t>
    <rPh sb="2" eb="4">
      <t>タイカイ</t>
    </rPh>
    <rPh sb="4" eb="6">
      <t>ジッセキ</t>
    </rPh>
    <phoneticPr fontId="22"/>
  </si>
  <si>
    <t>近畿大会レベル以上の</t>
    <rPh sb="0" eb="2">
      <t>キンキ</t>
    </rPh>
    <rPh sb="2" eb="4">
      <t>タイカイ</t>
    </rPh>
    <rPh sb="7" eb="9">
      <t>イジョウ</t>
    </rPh>
    <phoneticPr fontId="22"/>
  </si>
  <si>
    <t>種別：</t>
    <rPh sb="0" eb="2">
      <t>シュベツ</t>
    </rPh>
    <phoneticPr fontId="3"/>
  </si>
  <si>
    <t>記載者名：</t>
    <rPh sb="0" eb="2">
      <t>キサイ</t>
    </rPh>
    <rPh sb="2" eb="3">
      <t>シャ</t>
    </rPh>
    <rPh sb="3" eb="4">
      <t>メイ</t>
    </rPh>
    <phoneticPr fontId="3"/>
  </si>
  <si>
    <t>（選考理由等）</t>
    <rPh sb="1" eb="3">
      <t>センコウ</t>
    </rPh>
    <rPh sb="3" eb="5">
      <t>リユウ</t>
    </rPh>
    <rPh sb="5" eb="6">
      <t>トウ</t>
    </rPh>
    <phoneticPr fontId="22"/>
  </si>
  <si>
    <t>出場種目
（ポジション等）</t>
    <rPh sb="0" eb="2">
      <t>シュツジョウ</t>
    </rPh>
    <rPh sb="2" eb="4">
      <t>シュモク</t>
    </rPh>
    <rPh sb="11" eb="12">
      <t>トウ</t>
    </rPh>
    <phoneticPr fontId="22"/>
  </si>
  <si>
    <t>選手
監督
予備</t>
    <rPh sb="0" eb="2">
      <t>センシュ</t>
    </rPh>
    <rPh sb="3" eb="5">
      <t>カントク</t>
    </rPh>
    <rPh sb="6" eb="8">
      <t>ヨビ</t>
    </rPh>
    <phoneticPr fontId="22"/>
  </si>
  <si>
    <t>選手・監督
予備登録選手</t>
    <rPh sb="0" eb="2">
      <t>センシュ</t>
    </rPh>
    <rPh sb="3" eb="5">
      <t>カントク</t>
    </rPh>
    <rPh sb="6" eb="8">
      <t>ヨビ</t>
    </rPh>
    <rPh sb="8" eb="10">
      <t>トウロク</t>
    </rPh>
    <rPh sb="10" eb="12">
      <t>センシュ</t>
    </rPh>
    <phoneticPr fontId="3"/>
  </si>
  <si>
    <t>担当者名</t>
    <rPh sb="0" eb="3">
      <t>タントウシャ</t>
    </rPh>
    <rPh sb="3" eb="4">
      <t>メイ</t>
    </rPh>
    <phoneticPr fontId="3"/>
  </si>
  <si>
    <t>連絡先</t>
    <rPh sb="0" eb="3">
      <t>レンラクサキ</t>
    </rPh>
    <phoneticPr fontId="3"/>
  </si>
  <si>
    <t>－</t>
    <phoneticPr fontId="3"/>
  </si>
  <si>
    <t>出場区分</t>
    <rPh sb="0" eb="2">
      <t>シュツジョウ</t>
    </rPh>
    <rPh sb="2" eb="4">
      <t>クブン</t>
    </rPh>
    <phoneticPr fontId="3"/>
  </si>
  <si>
    <t>支援コーチ</t>
    <rPh sb="0" eb="2">
      <t>シエン</t>
    </rPh>
    <phoneticPr fontId="3"/>
  </si>
  <si>
    <t>仮選手団名簿</t>
    <rPh sb="0" eb="6">
      <t>カリセンシュダンメイボ</t>
    </rPh>
    <phoneticPr fontId="3"/>
  </si>
  <si>
    <t>区分</t>
    <rPh sb="0" eb="2">
      <t>クブン</t>
    </rPh>
    <phoneticPr fontId="3"/>
  </si>
  <si>
    <t>所属（勤務先・学校名等）</t>
    <rPh sb="0" eb="2">
      <t>ショゾク</t>
    </rPh>
    <rPh sb="3" eb="6">
      <t>キンムサキ</t>
    </rPh>
    <rPh sb="7" eb="10">
      <t>ガッコウメイ</t>
    </rPh>
    <rPh sb="10" eb="11">
      <t>トウ</t>
    </rPh>
    <phoneticPr fontId="3"/>
  </si>
  <si>
    <t>成年男子</t>
    <rPh sb="0" eb="2">
      <t>セイネン</t>
    </rPh>
    <rPh sb="2" eb="4">
      <t>ダンシ</t>
    </rPh>
    <phoneticPr fontId="3"/>
  </si>
  <si>
    <t>現住地</t>
    <rPh sb="0" eb="3">
      <t>ゲンジュウチ</t>
    </rPh>
    <phoneticPr fontId="3"/>
  </si>
  <si>
    <t>和歌山市</t>
    <rPh sb="0" eb="4">
      <t>ワカヤマシ</t>
    </rPh>
    <phoneticPr fontId="3"/>
  </si>
  <si>
    <t>日本体育大学</t>
    <rPh sb="0" eb="2">
      <t>ニホン</t>
    </rPh>
    <rPh sb="2" eb="4">
      <t>タイイク</t>
    </rPh>
    <rPh sb="4" eb="6">
      <t>ダイガク</t>
    </rPh>
    <phoneticPr fontId="3"/>
  </si>
  <si>
    <t>市町村名
ふるさと出身校 等</t>
    <rPh sb="0" eb="3">
      <t>シチョウソン</t>
    </rPh>
    <rPh sb="3" eb="4">
      <t>メイ</t>
    </rPh>
    <rPh sb="9" eb="12">
      <t>シュッシンコウ</t>
    </rPh>
    <rPh sb="13" eb="14">
      <t>トウ</t>
    </rPh>
    <phoneticPr fontId="3"/>
  </si>
  <si>
    <t>〇〇〇〇〇</t>
    <phoneticPr fontId="3"/>
  </si>
  <si>
    <t>選手</t>
    <rPh sb="0" eb="2">
      <t>センシュ</t>
    </rPh>
    <phoneticPr fontId="3"/>
  </si>
  <si>
    <t>たいきょう　たろう</t>
    <phoneticPr fontId="3"/>
  </si>
  <si>
    <t>たいきょう　じろう</t>
    <phoneticPr fontId="3"/>
  </si>
  <si>
    <t>073-431-3982</t>
    <phoneticPr fontId="3"/>
  </si>
  <si>
    <t>和歌山市紀三井寺〇〇〇－〇</t>
    <rPh sb="0" eb="4">
      <t>ワカヤマシ</t>
    </rPh>
    <rPh sb="4" eb="8">
      <t>キミイデラ</t>
    </rPh>
    <phoneticPr fontId="3"/>
  </si>
  <si>
    <t>神奈川県横浜市
（和歌山北高校卒）</t>
    <rPh sb="0" eb="4">
      <t>カナガワケン</t>
    </rPh>
    <rPh sb="4" eb="7">
      <t>ヨコハマシ</t>
    </rPh>
    <rPh sb="9" eb="12">
      <t>ワカヤマ</t>
    </rPh>
    <rPh sb="12" eb="13">
      <t>キタ</t>
    </rPh>
    <rPh sb="13" eb="16">
      <t>コウコウソツ</t>
    </rPh>
    <phoneticPr fontId="3"/>
  </si>
  <si>
    <t>ふるさと</t>
    <phoneticPr fontId="3"/>
  </si>
  <si>
    <t>090-1111-2222</t>
    <phoneticPr fontId="3"/>
  </si>
  <si>
    <t>073-433-4408</t>
    <phoneticPr fontId="3"/>
  </si>
  <si>
    <t>勤務地
（学校所在地）</t>
    <rPh sb="0" eb="3">
      <t>キンムチ</t>
    </rPh>
    <rPh sb="5" eb="7">
      <t>ガッコウ</t>
    </rPh>
    <rPh sb="7" eb="10">
      <t>ショザイチ</t>
    </rPh>
    <phoneticPr fontId="3"/>
  </si>
  <si>
    <t>和歌山大学（職）</t>
    <rPh sb="0" eb="3">
      <t>ワカヤマ</t>
    </rPh>
    <rPh sb="3" eb="5">
      <t>ダイガク</t>
    </rPh>
    <rPh sb="6" eb="7">
      <t>ショク</t>
    </rPh>
    <phoneticPr fontId="3"/>
  </si>
  <si>
    <t>たいきょう　さぶろう</t>
    <phoneticPr fontId="3"/>
  </si>
  <si>
    <t>〇〇　〇〇</t>
    <phoneticPr fontId="3"/>
  </si>
  <si>
    <t>整理
番号</t>
    <rPh sb="0" eb="2">
      <t>セイリ</t>
    </rPh>
    <rPh sb="3" eb="5">
      <t>バンゴウ</t>
    </rPh>
    <phoneticPr fontId="3"/>
  </si>
  <si>
    <t>①選手選考会資料</t>
    <rPh sb="1" eb="3">
      <t>センシュ</t>
    </rPh>
    <rPh sb="3" eb="6">
      <t>センコウカイ</t>
    </rPh>
    <rPh sb="6" eb="8">
      <t>シリョウ</t>
    </rPh>
    <phoneticPr fontId="3"/>
  </si>
  <si>
    <t>②現住所調査表</t>
    <rPh sb="1" eb="4">
      <t>ゲンジュウショ</t>
    </rPh>
    <rPh sb="4" eb="6">
      <t>チョウサ</t>
    </rPh>
    <rPh sb="6" eb="7">
      <t>ヒョウ</t>
    </rPh>
    <phoneticPr fontId="3"/>
  </si>
  <si>
    <t>③旅費委任状</t>
    <rPh sb="1" eb="3">
      <t>リョヒ</t>
    </rPh>
    <rPh sb="3" eb="6">
      <t>イニンジョウ</t>
    </rPh>
    <phoneticPr fontId="3"/>
  </si>
  <si>
    <t>書　　　　　類　　　　　名</t>
    <rPh sb="0" eb="1">
      <t>ショ</t>
    </rPh>
    <rPh sb="6" eb="7">
      <t>タグイ</t>
    </rPh>
    <rPh sb="12" eb="13">
      <t>メイ</t>
    </rPh>
    <phoneticPr fontId="3"/>
  </si>
  <si>
    <t>参加資格確認書</t>
    <rPh sb="0" eb="2">
      <t>サンカ</t>
    </rPh>
    <rPh sb="2" eb="4">
      <t>シカク</t>
    </rPh>
    <rPh sb="4" eb="7">
      <t>カクニンショ</t>
    </rPh>
    <phoneticPr fontId="3"/>
  </si>
  <si>
    <t>〇</t>
    <phoneticPr fontId="3"/>
  </si>
  <si>
    <t>TUE関係書類一式</t>
    <rPh sb="3" eb="5">
      <t>カンケイ</t>
    </rPh>
    <rPh sb="5" eb="7">
      <t>ショルイ</t>
    </rPh>
    <rPh sb="7" eb="9">
      <t>イッシキ</t>
    </rPh>
    <phoneticPr fontId="3"/>
  </si>
  <si>
    <t>必要な場合のみ</t>
    <rPh sb="0" eb="2">
      <t>ヒツヨウ</t>
    </rPh>
    <rPh sb="3" eb="5">
      <t>バアイ</t>
    </rPh>
    <phoneticPr fontId="3"/>
  </si>
  <si>
    <t>備　　　考</t>
    <rPh sb="0" eb="1">
      <t>ビ</t>
    </rPh>
    <rPh sb="4" eb="5">
      <t>コウ</t>
    </rPh>
    <phoneticPr fontId="3"/>
  </si>
  <si>
    <t>個人印必要！</t>
    <rPh sb="0" eb="2">
      <t>コジン</t>
    </rPh>
    <rPh sb="2" eb="3">
      <t>イン</t>
    </rPh>
    <rPh sb="3" eb="5">
      <t>ヒツヨウ</t>
    </rPh>
    <phoneticPr fontId="3"/>
  </si>
  <si>
    <t>最重要書類！</t>
    <rPh sb="0" eb="3">
      <t>サイジュウヨウ</t>
    </rPh>
    <rPh sb="3" eb="5">
      <t>ショルイ</t>
    </rPh>
    <phoneticPr fontId="3"/>
  </si>
  <si>
    <t>✕</t>
    <phoneticPr fontId="3"/>
  </si>
  <si>
    <t>△</t>
    <phoneticPr fontId="3"/>
  </si>
  <si>
    <t>△</t>
    <phoneticPr fontId="3"/>
  </si>
  <si>
    <t>事故報告書</t>
    <rPh sb="0" eb="2">
      <t>ジコ</t>
    </rPh>
    <rPh sb="2" eb="5">
      <t>ホウコクショ</t>
    </rPh>
    <phoneticPr fontId="3"/>
  </si>
  <si>
    <t>ファイル名</t>
    <rPh sb="4" eb="5">
      <t>メイ</t>
    </rPh>
    <phoneticPr fontId="3"/>
  </si>
  <si>
    <t>参加申込一式</t>
    <rPh sb="0" eb="2">
      <t>サンカ</t>
    </rPh>
    <rPh sb="2" eb="4">
      <t>モウシコミ</t>
    </rPh>
    <rPh sb="4" eb="6">
      <t>イッシキ</t>
    </rPh>
    <phoneticPr fontId="3"/>
  </si>
  <si>
    <t>〇参加資格確認書＿〇〇回本大会版</t>
    <rPh sb="1" eb="3">
      <t>サンカ</t>
    </rPh>
    <rPh sb="3" eb="5">
      <t>シカク</t>
    </rPh>
    <rPh sb="5" eb="8">
      <t>カクニンショ</t>
    </rPh>
    <rPh sb="11" eb="12">
      <t>カイ</t>
    </rPh>
    <rPh sb="12" eb="15">
      <t>ホンタイカイ</t>
    </rPh>
    <rPh sb="15" eb="16">
      <t>バン</t>
    </rPh>
    <phoneticPr fontId="3"/>
  </si>
  <si>
    <t>委　任　状</t>
    <rPh sb="0" eb="1">
      <t>イ</t>
    </rPh>
    <rPh sb="2" eb="3">
      <t>ニン</t>
    </rPh>
    <rPh sb="4" eb="5">
      <t>ジョウ</t>
    </rPh>
    <phoneticPr fontId="3"/>
  </si>
  <si>
    <t>選手推薦書（様式１）　・　推薦選手一覧（様式２）</t>
    <rPh sb="0" eb="2">
      <t>センシュ</t>
    </rPh>
    <rPh sb="2" eb="4">
      <t>スイセン</t>
    </rPh>
    <rPh sb="4" eb="5">
      <t>ショ</t>
    </rPh>
    <rPh sb="6" eb="8">
      <t>ヨウシキ</t>
    </rPh>
    <rPh sb="13" eb="15">
      <t>スイセン</t>
    </rPh>
    <rPh sb="15" eb="17">
      <t>センシュ</t>
    </rPh>
    <rPh sb="17" eb="19">
      <t>イチラン</t>
    </rPh>
    <rPh sb="20" eb="22">
      <t>ヨウシキ</t>
    </rPh>
    <phoneticPr fontId="3"/>
  </si>
  <si>
    <t>仮選手団名簿</t>
    <rPh sb="0" eb="1">
      <t>カリ</t>
    </rPh>
    <rPh sb="1" eb="4">
      <t>センシュダン</t>
    </rPh>
    <rPh sb="4" eb="6">
      <t>メイボ</t>
    </rPh>
    <phoneticPr fontId="3"/>
  </si>
  <si>
    <t>事故報告書様式</t>
    <rPh sb="0" eb="2">
      <t>ジコ</t>
    </rPh>
    <rPh sb="2" eb="5">
      <t>ホウコクショ</t>
    </rPh>
    <rPh sb="5" eb="7">
      <t>ヨウシキ</t>
    </rPh>
    <phoneticPr fontId="3"/>
  </si>
  <si>
    <t>選手選考会出席届</t>
    <rPh sb="7" eb="8">
      <t>トドケ</t>
    </rPh>
    <phoneticPr fontId="3"/>
  </si>
  <si>
    <t>選手選考会出席届</t>
    <rPh sb="0" eb="2">
      <t>センシュ</t>
    </rPh>
    <rPh sb="2" eb="5">
      <t>センコウカイ</t>
    </rPh>
    <rPh sb="5" eb="7">
      <t>シュッセキ</t>
    </rPh>
    <rPh sb="7" eb="8">
      <t>トドケ</t>
    </rPh>
    <phoneticPr fontId="3"/>
  </si>
  <si>
    <t>提出不要！　（競技団体で１年保管！）</t>
    <rPh sb="0" eb="2">
      <t>テイシュツ</t>
    </rPh>
    <rPh sb="2" eb="4">
      <t>フヨウ</t>
    </rPh>
    <rPh sb="7" eb="9">
      <t>キョウギ</t>
    </rPh>
    <rPh sb="9" eb="11">
      <t>ダンタイ</t>
    </rPh>
    <rPh sb="13" eb="14">
      <t>ネン</t>
    </rPh>
    <rPh sb="14" eb="16">
      <t>ホカン</t>
    </rPh>
    <phoneticPr fontId="3"/>
  </si>
  <si>
    <t>※</t>
    <phoneticPr fontId="3"/>
  </si>
  <si>
    <t>【問合せ先及び提出先】</t>
    <rPh sb="1" eb="2">
      <t>ト</t>
    </rPh>
    <rPh sb="2" eb="3">
      <t>ア</t>
    </rPh>
    <rPh sb="4" eb="5">
      <t>サキ</t>
    </rPh>
    <rPh sb="5" eb="6">
      <t>オヨ</t>
    </rPh>
    <rPh sb="7" eb="9">
      <t>テイシュツ</t>
    </rPh>
    <rPh sb="9" eb="10">
      <t>サキ</t>
    </rPh>
    <phoneticPr fontId="3"/>
  </si>
  <si>
    <t>　〒640-8262</t>
    <phoneticPr fontId="3"/>
  </si>
  <si>
    <t>和歌山市湊通丁北一丁目２番地の１</t>
    <rPh sb="0" eb="4">
      <t>ワカヤマシ</t>
    </rPh>
    <rPh sb="4" eb="5">
      <t>ミナト</t>
    </rPh>
    <rPh sb="5" eb="7">
      <t>トオリチョウ</t>
    </rPh>
    <rPh sb="7" eb="8">
      <t>キタ</t>
    </rPh>
    <rPh sb="8" eb="11">
      <t>イッチョウメ</t>
    </rPh>
    <rPh sb="12" eb="14">
      <t>バンチ</t>
    </rPh>
    <phoneticPr fontId="3"/>
  </si>
  <si>
    <t>　　　　　　TEL：０７３－４３１－３９８２　／　FAX：０７３－４３３－４４０８</t>
    <phoneticPr fontId="3"/>
  </si>
  <si>
    <t>会　長　名　 ：</t>
    <rPh sb="0" eb="1">
      <t>カイ</t>
    </rPh>
    <rPh sb="2" eb="3">
      <t>チョウ</t>
    </rPh>
    <rPh sb="4" eb="5">
      <t>メイ</t>
    </rPh>
    <phoneticPr fontId="3"/>
  </si>
  <si>
    <t>このことについて、下記の通り、監督・選手の推薦を致します。</t>
    <rPh sb="15" eb="17">
      <t>カントク</t>
    </rPh>
    <phoneticPr fontId="3"/>
  </si>
  <si>
    <t>会　長　名  ：</t>
    <rPh sb="0" eb="1">
      <t>カイ</t>
    </rPh>
    <rPh sb="2" eb="3">
      <t>チョウ</t>
    </rPh>
    <rPh sb="4" eb="5">
      <t>メイ</t>
    </rPh>
    <phoneticPr fontId="3"/>
  </si>
  <si>
    <t xml:space="preserve">競技団体名 ： </t>
    <rPh sb="0" eb="2">
      <t>キョウギ</t>
    </rPh>
    <rPh sb="2" eb="4">
      <t>ダンタイ</t>
    </rPh>
    <rPh sb="4" eb="5">
      <t>メイ</t>
    </rPh>
    <phoneticPr fontId="3"/>
  </si>
  <si>
    <t xml:space="preserve">競技団体名　： </t>
    <rPh sb="0" eb="2">
      <t>キョウギ</t>
    </rPh>
    <rPh sb="2" eb="4">
      <t>ダンタイ</t>
    </rPh>
    <rPh sb="4" eb="5">
      <t>メイ</t>
    </rPh>
    <phoneticPr fontId="3"/>
  </si>
  <si>
    <t>一般社団法人　和歌山県〇〇連盟</t>
    <rPh sb="0" eb="2">
      <t>イッパン</t>
    </rPh>
    <rPh sb="2" eb="4">
      <t>シャダン</t>
    </rPh>
    <rPh sb="4" eb="6">
      <t>ホウジン</t>
    </rPh>
    <rPh sb="7" eb="11">
      <t>ワカヤマケン</t>
    </rPh>
    <rPh sb="13" eb="15">
      <t>レンメイ</t>
    </rPh>
    <phoneticPr fontId="3"/>
  </si>
  <si>
    <t>　〇〇　〇〇</t>
    <phoneticPr fontId="3"/>
  </si>
  <si>
    <t>有田市立箕島中学校</t>
    <rPh sb="0" eb="3">
      <t>アリダシ</t>
    </rPh>
    <rPh sb="3" eb="4">
      <t>リツ</t>
    </rPh>
    <rPh sb="4" eb="6">
      <t>ミノシマ</t>
    </rPh>
    <rPh sb="6" eb="9">
      <t>チュウガッコウ</t>
    </rPh>
    <phoneticPr fontId="3"/>
  </si>
  <si>
    <t>みのしま　たろう</t>
    <phoneticPr fontId="22"/>
  </si>
  <si>
    <t>箕 島　太 郎</t>
    <rPh sb="0" eb="1">
      <t>ミ</t>
    </rPh>
    <rPh sb="2" eb="3">
      <t>シマ</t>
    </rPh>
    <rPh sb="4" eb="5">
      <t>タ</t>
    </rPh>
    <rPh sb="6" eb="7">
      <t>ロウ</t>
    </rPh>
    <phoneticPr fontId="22"/>
  </si>
  <si>
    <t>641-0012</t>
    <phoneticPr fontId="3"/>
  </si>
  <si>
    <t>神奈川県横浜市青葉区鴨志田町〇〇〇－〇〇</t>
    <rPh sb="0" eb="4">
      <t>カナガワケン</t>
    </rPh>
    <rPh sb="4" eb="7">
      <t>ヨコハマシ</t>
    </rPh>
    <rPh sb="7" eb="10">
      <t>アオバク</t>
    </rPh>
    <rPh sb="10" eb="13">
      <t>カモシダ</t>
    </rPh>
    <rPh sb="13" eb="14">
      <t>マチ</t>
    </rPh>
    <phoneticPr fontId="3"/>
  </si>
  <si>
    <t>227-0033</t>
    <phoneticPr fontId="3"/>
  </si>
  <si>
    <t>監督</t>
    <rPh sb="0" eb="2">
      <t>カントク</t>
    </rPh>
    <phoneticPr fontId="3"/>
  </si>
  <si>
    <t>予備登録選手</t>
    <rPh sb="0" eb="2">
      <t>ヨビ</t>
    </rPh>
    <rPh sb="2" eb="4">
      <t>トウロク</t>
    </rPh>
    <rPh sb="4" eb="6">
      <t>センシュ</t>
    </rPh>
    <phoneticPr fontId="3"/>
  </si>
  <si>
    <t>海南高等学校（教）</t>
    <rPh sb="0" eb="2">
      <t>カイナン</t>
    </rPh>
    <rPh sb="2" eb="4">
      <t>コウトウ</t>
    </rPh>
    <rPh sb="4" eb="6">
      <t>ガッコウ</t>
    </rPh>
    <rPh sb="7" eb="8">
      <t>キョウ</t>
    </rPh>
    <phoneticPr fontId="22"/>
  </si>
  <si>
    <t>箕島高等学校</t>
    <rPh sb="0" eb="2">
      <t>ミノシマ</t>
    </rPh>
    <rPh sb="2" eb="4">
      <t>コウトウ</t>
    </rPh>
    <rPh sb="4" eb="6">
      <t>ガッコウ</t>
    </rPh>
    <phoneticPr fontId="22"/>
  </si>
  <si>
    <t>599-0301</t>
    <phoneticPr fontId="3"/>
  </si>
  <si>
    <t>大阪府泉南郡岬町淡輪〇〇〇－〇〇</t>
    <rPh sb="0" eb="3">
      <t>オオサカフ</t>
    </rPh>
    <rPh sb="3" eb="6">
      <t>センナングン</t>
    </rPh>
    <rPh sb="6" eb="8">
      <t>ミサキチョウ</t>
    </rPh>
    <rPh sb="8" eb="10">
      <t>タンノワ</t>
    </rPh>
    <phoneticPr fontId="3"/>
  </si>
  <si>
    <t>監督・選手
予備登録選手</t>
    <rPh sb="0" eb="2">
      <t>カントク</t>
    </rPh>
    <rPh sb="3" eb="5">
      <t>センシュ</t>
    </rPh>
    <rPh sb="6" eb="8">
      <t>ヨビ</t>
    </rPh>
    <rPh sb="8" eb="10">
      <t>トウロク</t>
    </rPh>
    <rPh sb="10" eb="12">
      <t>センシュ</t>
    </rPh>
    <phoneticPr fontId="3"/>
  </si>
  <si>
    <t>※参加人員が対象者になります。</t>
    <rPh sb="1" eb="3">
      <t>サンカ</t>
    </rPh>
    <rPh sb="3" eb="5">
      <t>ジンイン</t>
    </rPh>
    <rPh sb="6" eb="8">
      <t>タイショウ</t>
    </rPh>
    <rPh sb="8" eb="9">
      <t>モノ</t>
    </rPh>
    <phoneticPr fontId="3"/>
  </si>
  <si>
    <t>年</t>
    <rPh sb="0" eb="1">
      <t>ネン</t>
    </rPh>
    <phoneticPr fontId="3"/>
  </si>
  <si>
    <t>月</t>
    <rPh sb="0" eb="1">
      <t>ガツ</t>
    </rPh>
    <phoneticPr fontId="3"/>
  </si>
  <si>
    <t>日</t>
    <rPh sb="0" eb="1">
      <t>ニチ</t>
    </rPh>
    <phoneticPr fontId="3"/>
  </si>
  <si>
    <t>令和</t>
    <rPh sb="0" eb="2">
      <t>レイワ</t>
    </rPh>
    <phoneticPr fontId="3"/>
  </si>
  <si>
    <t>※手続完了日　　：　</t>
    <phoneticPr fontId="3"/>
  </si>
  <si>
    <t>640-8585</t>
    <phoneticPr fontId="3"/>
  </si>
  <si>
    <t>和歌山市小松原通一丁目１</t>
    <rPh sb="0" eb="4">
      <t>ワカヤマシ</t>
    </rPh>
    <rPh sb="4" eb="7">
      <t>コマツバラ</t>
    </rPh>
    <rPh sb="7" eb="8">
      <t>トオ</t>
    </rPh>
    <rPh sb="8" eb="9">
      <t>イチ</t>
    </rPh>
    <rPh sb="9" eb="11">
      <t>チョウメ</t>
    </rPh>
    <phoneticPr fontId="3"/>
  </si>
  <si>
    <t>競技団体名　：　</t>
    <rPh sb="0" eb="2">
      <t>キョウギ</t>
    </rPh>
    <rPh sb="2" eb="4">
      <t>ダンタイ</t>
    </rPh>
    <rPh sb="4" eb="5">
      <t>メイ</t>
    </rPh>
    <phoneticPr fontId="3"/>
  </si>
  <si>
    <t>会　 長　 名　：　</t>
    <rPh sb="0" eb="1">
      <t>カイ</t>
    </rPh>
    <rPh sb="3" eb="4">
      <t>チョウ</t>
    </rPh>
    <rPh sb="6" eb="7">
      <t>メイ</t>
    </rPh>
    <phoneticPr fontId="3"/>
  </si>
  <si>
    <t>～</t>
    <phoneticPr fontId="3"/>
  </si>
  <si>
    <t>（</t>
    <phoneticPr fontId="3"/>
  </si>
  <si>
    <t>）</t>
    <phoneticPr fontId="3"/>
  </si>
  <si>
    <t>（</t>
    <phoneticPr fontId="3"/>
  </si>
  <si>
    <t>）</t>
    <phoneticPr fontId="3"/>
  </si>
  <si>
    <t>金</t>
    <rPh sb="0" eb="1">
      <t>キン</t>
    </rPh>
    <phoneticPr fontId="3"/>
  </si>
  <si>
    <t>火</t>
    <rPh sb="0" eb="1">
      <t>ヒ</t>
    </rPh>
    <phoneticPr fontId="3"/>
  </si>
  <si>
    <t>水</t>
    <rPh sb="0" eb="1">
      <t>スイ</t>
    </rPh>
    <phoneticPr fontId="3"/>
  </si>
  <si>
    <t>◎</t>
    <phoneticPr fontId="3"/>
  </si>
  <si>
    <t>◎</t>
    <phoneticPr fontId="3"/>
  </si>
  <si>
    <t>種　別</t>
    <rPh sb="0" eb="1">
      <t>タネ</t>
    </rPh>
    <rPh sb="2" eb="3">
      <t>ベツ</t>
    </rPh>
    <phoneticPr fontId="3"/>
  </si>
  <si>
    <t>競　技</t>
    <rPh sb="0" eb="1">
      <t>キョウ</t>
    </rPh>
    <rPh sb="2" eb="3">
      <t>ワザ</t>
    </rPh>
    <phoneticPr fontId="3"/>
  </si>
  <si>
    <t>※活躍できる選手や話題性のある選手があれば、記入ください！</t>
    <rPh sb="1" eb="3">
      <t>カツヤク</t>
    </rPh>
    <rPh sb="6" eb="8">
      <t>センシュ</t>
    </rPh>
    <rPh sb="9" eb="12">
      <t>ワダイセイ</t>
    </rPh>
    <rPh sb="15" eb="17">
      <t>センシュ</t>
    </rPh>
    <rPh sb="22" eb="24">
      <t>キニュウ</t>
    </rPh>
    <phoneticPr fontId="3"/>
  </si>
  <si>
    <t>　※　少年○子　○○○○種目に出場する○○　○○選手（○○○高校○年）　　全国高等学校総合体育大会優勝</t>
    <rPh sb="3" eb="5">
      <t>ショウネン</t>
    </rPh>
    <rPh sb="6" eb="7">
      <t>コ</t>
    </rPh>
    <rPh sb="12" eb="14">
      <t>シュモク</t>
    </rPh>
    <rPh sb="15" eb="17">
      <t>シュツジョウ</t>
    </rPh>
    <rPh sb="24" eb="26">
      <t>センシュ</t>
    </rPh>
    <rPh sb="30" eb="32">
      <t>コウコウ</t>
    </rPh>
    <rPh sb="33" eb="34">
      <t>ネン</t>
    </rPh>
    <rPh sb="37" eb="39">
      <t>ゼンコク</t>
    </rPh>
    <rPh sb="39" eb="41">
      <t>コウトウ</t>
    </rPh>
    <rPh sb="41" eb="43">
      <t>ガッコウ</t>
    </rPh>
    <rPh sb="43" eb="45">
      <t>ソウゴウ</t>
    </rPh>
    <rPh sb="45" eb="47">
      <t>タイイク</t>
    </rPh>
    <rPh sb="47" eb="49">
      <t>タイカイ</t>
    </rPh>
    <rPh sb="49" eb="51">
      <t>ユウショウ</t>
    </rPh>
    <phoneticPr fontId="22"/>
  </si>
  <si>
    <t>選手兼監督</t>
    <rPh sb="0" eb="2">
      <t>センシュ</t>
    </rPh>
    <rPh sb="2" eb="3">
      <t>ケン</t>
    </rPh>
    <rPh sb="3" eb="5">
      <t>カントク</t>
    </rPh>
    <phoneticPr fontId="22"/>
  </si>
  <si>
    <t>選手区分</t>
    <rPh sb="0" eb="2">
      <t>センシュ</t>
    </rPh>
    <rPh sb="2" eb="4">
      <t>クブン</t>
    </rPh>
    <phoneticPr fontId="3"/>
  </si>
  <si>
    <t>〒</t>
    <phoneticPr fontId="3"/>
  </si>
  <si>
    <t>住所１</t>
    <rPh sb="0" eb="2">
      <t>ジュウショ</t>
    </rPh>
    <phoneticPr fontId="3"/>
  </si>
  <si>
    <t>住所２</t>
    <rPh sb="0" eb="2">
      <t>ジュウショ</t>
    </rPh>
    <phoneticPr fontId="3"/>
  </si>
  <si>
    <t>参加</t>
    <rPh sb="0" eb="2">
      <t>サンカ</t>
    </rPh>
    <phoneticPr fontId="3"/>
  </si>
  <si>
    <t>本大会</t>
    <rPh sb="0" eb="3">
      <t>ホンタイカイ</t>
    </rPh>
    <phoneticPr fontId="3"/>
  </si>
  <si>
    <t>代表者氏名</t>
    <rPh sb="0" eb="3">
      <t>ダイヒョウシャ</t>
    </rPh>
    <rPh sb="3" eb="5">
      <t>シメイ</t>
    </rPh>
    <phoneticPr fontId="3"/>
  </si>
  <si>
    <r>
      <t>提出書類については、</t>
    </r>
    <r>
      <rPr>
        <b/>
        <u/>
        <sz val="12"/>
        <rFont val="ＭＳ Ｐゴシック"/>
        <family val="3"/>
        <charset val="128"/>
      </rPr>
      <t>メールでの提出</t>
    </r>
    <r>
      <rPr>
        <sz val="12"/>
        <rFont val="ＭＳ Ｐゴシック"/>
        <family val="3"/>
        <charset val="128"/>
      </rPr>
      <t>をお願いします。また、押印が必要な書類は</t>
    </r>
    <r>
      <rPr>
        <b/>
        <u/>
        <sz val="12"/>
        <rFont val="ＭＳ Ｐゴシック"/>
        <family val="3"/>
        <charset val="128"/>
      </rPr>
      <t>必ず原本を郵送等で提出</t>
    </r>
    <r>
      <rPr>
        <sz val="12"/>
        <rFont val="ＭＳ Ｐゴシック"/>
        <family val="3"/>
        <charset val="128"/>
      </rPr>
      <t>してください。</t>
    </r>
    <rPh sb="0" eb="2">
      <t>テイシュツ</t>
    </rPh>
    <rPh sb="2" eb="4">
      <t>ショルイ</t>
    </rPh>
    <rPh sb="15" eb="17">
      <t>テイシュツ</t>
    </rPh>
    <rPh sb="19" eb="20">
      <t>ネガ</t>
    </rPh>
    <rPh sb="28" eb="30">
      <t>オウイン</t>
    </rPh>
    <rPh sb="31" eb="33">
      <t>ヒツヨウ</t>
    </rPh>
    <rPh sb="34" eb="36">
      <t>ショルイ</t>
    </rPh>
    <rPh sb="37" eb="38">
      <t>カナラ</t>
    </rPh>
    <rPh sb="39" eb="41">
      <t>ゲンポン</t>
    </rPh>
    <rPh sb="42" eb="44">
      <t>ユウソウ</t>
    </rPh>
    <rPh sb="44" eb="45">
      <t>トウ</t>
    </rPh>
    <rPh sb="46" eb="48">
      <t>テイシュツ</t>
    </rPh>
    <phoneticPr fontId="3"/>
  </si>
  <si>
    <t>記入例</t>
    <rPh sb="0" eb="2">
      <t>キニュウ</t>
    </rPh>
    <rPh sb="2" eb="3">
      <t>レイ</t>
    </rPh>
    <phoneticPr fontId="3"/>
  </si>
  <si>
    <t>『　５　』　については、県予選会から出場している対象者全員の提出をお願いします。</t>
    <rPh sb="12" eb="13">
      <t>ケン</t>
    </rPh>
    <rPh sb="13" eb="16">
      <t>ヨセンカイ</t>
    </rPh>
    <rPh sb="18" eb="20">
      <t>シュツジョウ</t>
    </rPh>
    <rPh sb="24" eb="27">
      <t>タイショウシャ</t>
    </rPh>
    <rPh sb="27" eb="29">
      <t>ゼンイン</t>
    </rPh>
    <rPh sb="30" eb="32">
      <t>テイシュツ</t>
    </rPh>
    <rPh sb="34" eb="35">
      <t>ネガ</t>
    </rPh>
    <phoneticPr fontId="3"/>
  </si>
  <si>
    <t>市町村名
（ふるさと選手の場合、出身校）</t>
    <rPh sb="0" eb="3">
      <t>シチョウソン</t>
    </rPh>
    <rPh sb="3" eb="4">
      <t>メイ</t>
    </rPh>
    <rPh sb="10" eb="12">
      <t>センシュ</t>
    </rPh>
    <rPh sb="13" eb="15">
      <t>バアイ</t>
    </rPh>
    <rPh sb="16" eb="19">
      <t>シュッシンコウ</t>
    </rPh>
    <phoneticPr fontId="3"/>
  </si>
  <si>
    <t>ふるさと登録届及び</t>
    <rPh sb="4" eb="6">
      <t>トウロク</t>
    </rPh>
    <rPh sb="6" eb="7">
      <t>トドケ</t>
    </rPh>
    <rPh sb="7" eb="8">
      <t>オヨ</t>
    </rPh>
    <phoneticPr fontId="69"/>
  </si>
  <si>
    <t>第</t>
    <rPh sb="0" eb="1">
      <t>ダイ</t>
    </rPh>
    <phoneticPr fontId="69"/>
  </si>
  <si>
    <t>回</t>
    <rPh sb="0" eb="1">
      <t>カイ</t>
    </rPh>
    <phoneticPr fontId="69"/>
  </si>
  <si>
    <t>国民スポーツ大会（冬季大会）</t>
    <rPh sb="0" eb="2">
      <t>コクミン</t>
    </rPh>
    <rPh sb="6" eb="8">
      <t>タイカイ</t>
    </rPh>
    <rPh sb="9" eb="11">
      <t>トウキ</t>
    </rPh>
    <rPh sb="11" eb="13">
      <t>タイカイ</t>
    </rPh>
    <phoneticPr fontId="69"/>
  </si>
  <si>
    <t>ふるさと選手制度活用申請届</t>
    <rPh sb="4" eb="6">
      <t>センシュ</t>
    </rPh>
    <rPh sb="6" eb="8">
      <t>セイド</t>
    </rPh>
    <rPh sb="8" eb="10">
      <t>カツヨウ</t>
    </rPh>
    <rPh sb="10" eb="12">
      <t>シンセイ</t>
    </rPh>
    <rPh sb="12" eb="13">
      <t>トドケ</t>
    </rPh>
    <phoneticPr fontId="69"/>
  </si>
  <si>
    <t>会長　様　</t>
    <rPh sb="0" eb="2">
      <t>カイチョウ</t>
    </rPh>
    <rPh sb="3" eb="4">
      <t>サマ</t>
    </rPh>
    <phoneticPr fontId="69"/>
  </si>
  <si>
    <t>１．申請者について</t>
    <rPh sb="2" eb="5">
      <t>シンセイシャ</t>
    </rPh>
    <phoneticPr fontId="69"/>
  </si>
  <si>
    <t>申請日</t>
    <rPh sb="0" eb="3">
      <t>シンセイビ</t>
    </rPh>
    <phoneticPr fontId="69"/>
  </si>
  <si>
    <t>（西暦）</t>
    <rPh sb="1" eb="3">
      <t>セイレキ</t>
    </rPh>
    <phoneticPr fontId="69"/>
  </si>
  <si>
    <t>年</t>
    <rPh sb="0" eb="1">
      <t>ネン</t>
    </rPh>
    <phoneticPr fontId="69"/>
  </si>
  <si>
    <t>月</t>
    <rPh sb="0" eb="1">
      <t>ツキ</t>
    </rPh>
    <phoneticPr fontId="69"/>
  </si>
  <si>
    <t>日</t>
    <rPh sb="0" eb="1">
      <t>ニチ</t>
    </rPh>
    <phoneticPr fontId="69"/>
  </si>
  <si>
    <t>ふりがな</t>
    <phoneticPr fontId="69"/>
  </si>
  <si>
    <t>現住所（現在の居住地）</t>
    <rPh sb="0" eb="3">
      <t>ゲンジュウショ</t>
    </rPh>
    <rPh sb="4" eb="6">
      <t>ゲンザイ</t>
    </rPh>
    <rPh sb="7" eb="10">
      <t>キョジュウチ</t>
    </rPh>
    <phoneticPr fontId="69"/>
  </si>
  <si>
    <t>〒</t>
    <phoneticPr fontId="69"/>
  </si>
  <si>
    <t>－</t>
    <phoneticPr fontId="69"/>
  </si>
  <si>
    <t>氏　名</t>
    <rPh sb="0" eb="1">
      <t>シ</t>
    </rPh>
    <rPh sb="2" eb="3">
      <t>メイ</t>
    </rPh>
    <phoneticPr fontId="69"/>
  </si>
  <si>
    <t>性　別</t>
    <rPh sb="0" eb="1">
      <t>セイ</t>
    </rPh>
    <rPh sb="2" eb="3">
      <t>ベツ</t>
    </rPh>
    <phoneticPr fontId="69"/>
  </si>
  <si>
    <t>男</t>
    <rPh sb="0" eb="1">
      <t>オトコ</t>
    </rPh>
    <phoneticPr fontId="69"/>
  </si>
  <si>
    <t>・</t>
    <phoneticPr fontId="69"/>
  </si>
  <si>
    <t>女</t>
    <rPh sb="0" eb="1">
      <t>オンナ</t>
    </rPh>
    <phoneticPr fontId="69"/>
  </si>
  <si>
    <t>※いずれかに○印
　を付けること。</t>
    <rPh sb="7" eb="8">
      <t>ジルシ</t>
    </rPh>
    <rPh sb="11" eb="12">
      <t>ツ</t>
    </rPh>
    <phoneticPr fontId="69"/>
  </si>
  <si>
    <t>生年月日</t>
    <rPh sb="0" eb="2">
      <t>セイネン</t>
    </rPh>
    <rPh sb="2" eb="4">
      <t>ガッピ</t>
    </rPh>
    <phoneticPr fontId="69"/>
  </si>
  <si>
    <t>西暦</t>
    <rPh sb="0" eb="2">
      <t>セイレキ</t>
    </rPh>
    <phoneticPr fontId="69"/>
  </si>
  <si>
    <t>日生</t>
    <rPh sb="0" eb="1">
      <t>ニチ</t>
    </rPh>
    <rPh sb="1" eb="2">
      <t>ウ</t>
    </rPh>
    <phoneticPr fontId="69"/>
  </si>
  <si>
    <t>電話番号
（現在の連絡先）</t>
    <rPh sb="0" eb="2">
      <t>デンワ</t>
    </rPh>
    <rPh sb="2" eb="4">
      <t>バンゴウ</t>
    </rPh>
    <rPh sb="6" eb="8">
      <t>ゲンザイ</t>
    </rPh>
    <rPh sb="9" eb="12">
      <t>レンラクサキ</t>
    </rPh>
    <phoneticPr fontId="69"/>
  </si>
  <si>
    <t>競技</t>
    <rPh sb="0" eb="2">
      <t>キョウギ</t>
    </rPh>
    <phoneticPr fontId="69"/>
  </si>
  <si>
    <t>種別</t>
    <rPh sb="0" eb="2">
      <t>シュベツ</t>
    </rPh>
    <phoneticPr fontId="69"/>
  </si>
  <si>
    <t>種目</t>
    <rPh sb="0" eb="2">
      <t>シュモク</t>
    </rPh>
    <phoneticPr fontId="69"/>
  </si>
  <si>
    <t>記載いただいた個人情報については、その内容の氏名・性別・生年月日・競技・種別・種目・出場大会履歴（前回・前々回）・居住地（都道府県名）を（公財）日本スポーツ協会と共有し、その他事項は使用しません。</t>
    <rPh sb="0" eb="2">
      <t>キサイ</t>
    </rPh>
    <rPh sb="7" eb="9">
      <t>コジン</t>
    </rPh>
    <rPh sb="9" eb="11">
      <t>ジョウホウ</t>
    </rPh>
    <rPh sb="19" eb="21">
      <t>ナイヨウ</t>
    </rPh>
    <rPh sb="22" eb="24">
      <t>シメイ</t>
    </rPh>
    <rPh sb="25" eb="27">
      <t>セイベツ</t>
    </rPh>
    <rPh sb="28" eb="30">
      <t>セイネン</t>
    </rPh>
    <rPh sb="30" eb="32">
      <t>ガッピ</t>
    </rPh>
    <rPh sb="33" eb="35">
      <t>キョウギ</t>
    </rPh>
    <rPh sb="36" eb="38">
      <t>シュベツ</t>
    </rPh>
    <rPh sb="39" eb="41">
      <t>シュモク</t>
    </rPh>
    <rPh sb="42" eb="44">
      <t>シュツジョウ</t>
    </rPh>
    <rPh sb="44" eb="46">
      <t>タイカイ</t>
    </rPh>
    <rPh sb="46" eb="48">
      <t>リレキ</t>
    </rPh>
    <rPh sb="49" eb="51">
      <t>ゼンカイ</t>
    </rPh>
    <rPh sb="52" eb="55">
      <t>ゼンゼンカイ</t>
    </rPh>
    <rPh sb="57" eb="60">
      <t>キョジュウチ</t>
    </rPh>
    <rPh sb="61" eb="65">
      <t>トドウフケン</t>
    </rPh>
    <rPh sb="65" eb="66">
      <t>メイ</t>
    </rPh>
    <rPh sb="69" eb="71">
      <t>コウザイ</t>
    </rPh>
    <rPh sb="72" eb="74">
      <t>ニホン</t>
    </rPh>
    <rPh sb="78" eb="80">
      <t>キョウカイ</t>
    </rPh>
    <rPh sb="81" eb="83">
      <t>キョウユウ</t>
    </rPh>
    <rPh sb="87" eb="88">
      <t>タ</t>
    </rPh>
    <rPh sb="88" eb="90">
      <t>ジコウ</t>
    </rPh>
    <rPh sb="91" eb="93">
      <t>シヨウ</t>
    </rPh>
    <phoneticPr fontId="69"/>
  </si>
  <si>
    <t>２．「ふるさと」に関する確認事項</t>
    <rPh sb="9" eb="10">
      <t>カン</t>
    </rPh>
    <rPh sb="12" eb="14">
      <t>カクニン</t>
    </rPh>
    <rPh sb="14" eb="16">
      <t>ジコウ</t>
    </rPh>
    <phoneticPr fontId="69"/>
  </si>
  <si>
    <t>（１）ふるさと登録の利用</t>
    <rPh sb="7" eb="9">
      <t>トウロク</t>
    </rPh>
    <rPh sb="10" eb="12">
      <t>リヨウ</t>
    </rPh>
    <phoneticPr fontId="69"/>
  </si>
  <si>
    <t>（２）過去２大会の出場履歴について</t>
    <rPh sb="3" eb="5">
      <t>カコ</t>
    </rPh>
    <rPh sb="6" eb="8">
      <t>タイカイ</t>
    </rPh>
    <rPh sb="9" eb="11">
      <t>シュツジョウ</t>
    </rPh>
    <rPh sb="11" eb="13">
      <t>リレキ</t>
    </rPh>
    <phoneticPr fontId="69"/>
  </si>
  <si>
    <t>利用回数</t>
    <rPh sb="0" eb="2">
      <t>リヨウ</t>
    </rPh>
    <rPh sb="2" eb="4">
      <t>カイスウ</t>
    </rPh>
    <phoneticPr fontId="69"/>
  </si>
  <si>
    <t>大会回数</t>
    <rPh sb="0" eb="2">
      <t>タイカイ</t>
    </rPh>
    <rPh sb="2" eb="4">
      <t>カイスウ</t>
    </rPh>
    <phoneticPr fontId="69"/>
  </si>
  <si>
    <t>登録都道府県</t>
    <rPh sb="0" eb="2">
      <t>トウロク</t>
    </rPh>
    <rPh sb="2" eb="6">
      <t>トドウフケン</t>
    </rPh>
    <phoneticPr fontId="69"/>
  </si>
  <si>
    <t>出場区分</t>
    <rPh sb="0" eb="2">
      <t>シュツジョウ</t>
    </rPh>
    <rPh sb="2" eb="4">
      <t>クブン</t>
    </rPh>
    <phoneticPr fontId="69"/>
  </si>
  <si>
    <t>１．</t>
    <phoneticPr fontId="69"/>
  </si>
  <si>
    <t>初回</t>
    <rPh sb="0" eb="2">
      <t>ショカイ</t>
    </rPh>
    <phoneticPr fontId="69"/>
  </si>
  <si>
    <t>１回目</t>
    <rPh sb="1" eb="3">
      <t>カイメ</t>
    </rPh>
    <phoneticPr fontId="69"/>
  </si>
  <si>
    <t>前回</t>
    <rPh sb="0" eb="2">
      <t>ゼンカイ</t>
    </rPh>
    <phoneticPr fontId="69"/>
  </si>
  <si>
    <r>
      <t>１．居住地</t>
    </r>
    <r>
      <rPr>
        <sz val="8"/>
        <color theme="1"/>
        <rFont val="ＭＳ Ｐゴシック"/>
        <family val="3"/>
        <charset val="128"/>
      </rPr>
      <t>または</t>
    </r>
    <r>
      <rPr>
        <sz val="11"/>
        <color theme="1"/>
        <rFont val="ＭＳ Ｐゴシック"/>
        <family val="3"/>
        <charset val="128"/>
      </rPr>
      <t>勤務地
２．ふるさと
３．学校所在地</t>
    </r>
    <rPh sb="2" eb="5">
      <t>キョジュウチ</t>
    </rPh>
    <rPh sb="8" eb="11">
      <t>キンムチ</t>
    </rPh>
    <rPh sb="21" eb="23">
      <t>ガッコウ</t>
    </rPh>
    <rPh sb="23" eb="26">
      <t>ショザイチ</t>
    </rPh>
    <phoneticPr fontId="69"/>
  </si>
  <si>
    <t>２．</t>
  </si>
  <si>
    <t>（</t>
    <phoneticPr fontId="69"/>
  </si>
  <si>
    <t>）</t>
    <phoneticPr fontId="69"/>
  </si>
  <si>
    <t>回目</t>
    <rPh sb="0" eb="2">
      <t>カイメ</t>
    </rPh>
    <phoneticPr fontId="69"/>
  </si>
  <si>
    <t>３．</t>
  </si>
  <si>
    <t>２度目</t>
    <rPh sb="1" eb="3">
      <t>ドメ</t>
    </rPh>
    <phoneticPr fontId="69"/>
  </si>
  <si>
    <t>前々回</t>
    <rPh sb="0" eb="3">
      <t>ゼンゼンカイ</t>
    </rPh>
    <phoneticPr fontId="69"/>
  </si>
  <si>
    <t>４．</t>
  </si>
  <si>
    <t>※１～４のいずれかに○印</t>
    <rPh sb="10" eb="12">
      <t>マルジルシ</t>
    </rPh>
    <phoneticPr fontId="69"/>
  </si>
  <si>
    <t>※各大会にて出場登録をした都道府県</t>
    <rPh sb="1" eb="4">
      <t>カクタイカイ</t>
    </rPh>
    <rPh sb="6" eb="8">
      <t>シュツジョウ</t>
    </rPh>
    <rPh sb="8" eb="10">
      <t>トウロク</t>
    </rPh>
    <rPh sb="13" eb="17">
      <t>トドウフケン</t>
    </rPh>
    <phoneticPr fontId="69"/>
  </si>
  <si>
    <t>（３）卒業した学校名と学校所在地</t>
    <rPh sb="3" eb="5">
      <t>ソツギョウ</t>
    </rPh>
    <rPh sb="7" eb="10">
      <t>ガッコウメイ</t>
    </rPh>
    <rPh sb="11" eb="13">
      <t>ガッコウ</t>
    </rPh>
    <rPh sb="13" eb="16">
      <t>ショザイチ</t>
    </rPh>
    <phoneticPr fontId="69"/>
  </si>
  <si>
    <t>卒業年月日（西暦）</t>
    <rPh sb="0" eb="2">
      <t>ソツギョウ</t>
    </rPh>
    <rPh sb="2" eb="5">
      <t>ネンガッピ</t>
    </rPh>
    <rPh sb="6" eb="8">
      <t>セイレキ</t>
    </rPh>
    <phoneticPr fontId="69"/>
  </si>
  <si>
    <t>学校名</t>
    <rPh sb="0" eb="3">
      <t>ガッコウメイ</t>
    </rPh>
    <phoneticPr fontId="69"/>
  </si>
  <si>
    <t>卒業</t>
    <rPh sb="0" eb="2">
      <t>ソツギョウ</t>
    </rPh>
    <phoneticPr fontId="69"/>
  </si>
  <si>
    <t>※都道府県名から記載すること</t>
    <rPh sb="1" eb="5">
      <t>トドウフケン</t>
    </rPh>
    <rPh sb="5" eb="6">
      <t>メイ</t>
    </rPh>
    <rPh sb="8" eb="10">
      <t>キサイ</t>
    </rPh>
    <phoneticPr fontId="69"/>
  </si>
  <si>
    <t>※和歌山県立○○高等学校や和歌山市立○○中学校など、学校名を明確に記載すること。</t>
    <rPh sb="1" eb="5">
      <t>ワカヤマケン</t>
    </rPh>
    <rPh sb="5" eb="6">
      <t>リツ</t>
    </rPh>
    <rPh sb="8" eb="10">
      <t>コウトウ</t>
    </rPh>
    <rPh sb="10" eb="12">
      <t>ガッコウ</t>
    </rPh>
    <rPh sb="13" eb="16">
      <t>ワカヤマ</t>
    </rPh>
    <rPh sb="16" eb="18">
      <t>シリツ</t>
    </rPh>
    <rPh sb="20" eb="23">
      <t>チュウガッコウ</t>
    </rPh>
    <rPh sb="26" eb="29">
      <t>ガッコウメイ</t>
    </rPh>
    <rPh sb="30" eb="32">
      <t>メイカク</t>
    </rPh>
    <rPh sb="33" eb="35">
      <t>キサイ</t>
    </rPh>
    <phoneticPr fontId="69"/>
  </si>
  <si>
    <t>＜ふるさと選手制度仕様に係る留意事項＞</t>
    <rPh sb="5" eb="7">
      <t>センシュ</t>
    </rPh>
    <rPh sb="7" eb="9">
      <t>セイド</t>
    </rPh>
    <rPh sb="9" eb="11">
      <t>シヨウ</t>
    </rPh>
    <rPh sb="12" eb="13">
      <t>カカ</t>
    </rPh>
    <rPh sb="14" eb="16">
      <t>リュウイ</t>
    </rPh>
    <rPh sb="16" eb="18">
      <t>ジコウ</t>
    </rPh>
    <phoneticPr fontId="69"/>
  </si>
  <si>
    <t>　１．「ふるさと」とは、卒業した小学校、中学校、高等学校のいずれかの所在地が和歌山県とする。</t>
    <rPh sb="12" eb="14">
      <t>ソツギョウ</t>
    </rPh>
    <rPh sb="16" eb="19">
      <t>ショウガッコウ</t>
    </rPh>
    <rPh sb="20" eb="23">
      <t>チュウガッコウ</t>
    </rPh>
    <rPh sb="24" eb="26">
      <t>コウトウ</t>
    </rPh>
    <rPh sb="26" eb="28">
      <t>ガッコウ</t>
    </rPh>
    <rPh sb="34" eb="37">
      <t>ショザイチ</t>
    </rPh>
    <rPh sb="38" eb="42">
      <t>ワカヤマケン</t>
    </rPh>
    <phoneticPr fontId="69"/>
  </si>
  <si>
    <t>　２．「ふるさと選手制度」を活用し、和歌山県から参加を希望する選手は「ふるさと登録届及びふるさと選手制度使用申請届」</t>
    <rPh sb="8" eb="10">
      <t>センシュ</t>
    </rPh>
    <rPh sb="10" eb="12">
      <t>セイド</t>
    </rPh>
    <rPh sb="14" eb="16">
      <t>カツヨウ</t>
    </rPh>
    <rPh sb="18" eb="22">
      <t>ワカヤマケン</t>
    </rPh>
    <rPh sb="24" eb="26">
      <t>サンカ</t>
    </rPh>
    <rPh sb="27" eb="29">
      <t>キボウ</t>
    </rPh>
    <rPh sb="31" eb="33">
      <t>センシュ</t>
    </rPh>
    <rPh sb="39" eb="41">
      <t>トウロク</t>
    </rPh>
    <rPh sb="41" eb="42">
      <t>トドケ</t>
    </rPh>
    <rPh sb="42" eb="43">
      <t>オヨ</t>
    </rPh>
    <phoneticPr fontId="69"/>
  </si>
  <si>
    <t>　　　［様式１］を各競技団体あてに提出（県予選会を含む）すること。なお、一度登録した「ふるさと」は変更できないものとする。</t>
    <phoneticPr fontId="69"/>
  </si>
  <si>
    <r>
      <t>　</t>
    </r>
    <r>
      <rPr>
        <b/>
        <u/>
        <sz val="10"/>
        <color theme="1"/>
        <rFont val="ＭＳ Ｐゴシック"/>
        <family val="3"/>
        <charset val="128"/>
      </rPr>
      <t>３．ふるさと選手制度の活用については、原則として、１度につき２年以上連続とし、活用できる回数は、２度までとする。</t>
    </r>
    <rPh sb="7" eb="9">
      <t>センシュ</t>
    </rPh>
    <rPh sb="9" eb="11">
      <t>セイド</t>
    </rPh>
    <rPh sb="12" eb="14">
      <t>カツヨウ</t>
    </rPh>
    <rPh sb="20" eb="22">
      <t>ゲンソク</t>
    </rPh>
    <rPh sb="27" eb="28">
      <t>ド</t>
    </rPh>
    <rPh sb="32" eb="35">
      <t>ネンイジョウ</t>
    </rPh>
    <rPh sb="35" eb="37">
      <t>レンゾク</t>
    </rPh>
    <rPh sb="40" eb="42">
      <t>カツヨウ</t>
    </rPh>
    <rPh sb="45" eb="47">
      <t>カイスウ</t>
    </rPh>
    <rPh sb="50" eb="51">
      <t>ド</t>
    </rPh>
    <phoneticPr fontId="69"/>
  </si>
  <si>
    <t>　４．「ふるさと」から参加する選手は、国内移動選手の制限に抵触しないものとする。</t>
    <rPh sb="11" eb="13">
      <t>サンカ</t>
    </rPh>
    <rPh sb="15" eb="17">
      <t>センシュ</t>
    </rPh>
    <rPh sb="19" eb="21">
      <t>コクナイ</t>
    </rPh>
    <rPh sb="21" eb="23">
      <t>イドウ</t>
    </rPh>
    <rPh sb="23" eb="25">
      <t>センシュ</t>
    </rPh>
    <rPh sb="26" eb="28">
      <t>セイゲン</t>
    </rPh>
    <rPh sb="29" eb="31">
      <t>テイショク</t>
    </rPh>
    <phoneticPr fontId="69"/>
  </si>
  <si>
    <t>公益社団法人和歌山県スポーツ協会　</t>
    <rPh sb="0" eb="6">
      <t>コウエキシャダンホウジン</t>
    </rPh>
    <rPh sb="6" eb="10">
      <t>ワカヤマケン</t>
    </rPh>
    <rPh sb="14" eb="16">
      <t>キョウカイ</t>
    </rPh>
    <phoneticPr fontId="22"/>
  </si>
  <si>
    <t>第</t>
    <rPh sb="0" eb="1">
      <t>ダイ</t>
    </rPh>
    <phoneticPr fontId="3"/>
  </si>
  <si>
    <r>
      <t>資格有効期限：</t>
    </r>
    <r>
      <rPr>
        <sz val="12"/>
        <color indexed="10"/>
        <rFont val="ＭＳ Ｐゴシック"/>
        <family val="3"/>
        <charset val="128"/>
      </rPr>
      <t>2026年9月30日</t>
    </r>
    <rPh sb="0" eb="2">
      <t>シカク</t>
    </rPh>
    <rPh sb="2" eb="4">
      <t>ユウコウ</t>
    </rPh>
    <rPh sb="4" eb="6">
      <t>キゲン</t>
    </rPh>
    <rPh sb="11" eb="12">
      <t>ネン</t>
    </rPh>
    <rPh sb="13" eb="14">
      <t>ガツ</t>
    </rPh>
    <rPh sb="16" eb="17">
      <t>ニチ</t>
    </rPh>
    <phoneticPr fontId="22"/>
  </si>
  <si>
    <t>第79回国スポ少年種別県予選会</t>
    <rPh sb="0" eb="1">
      <t>ダイ</t>
    </rPh>
    <rPh sb="3" eb="4">
      <t>カイ</t>
    </rPh>
    <rPh sb="4" eb="5">
      <t>クニ</t>
    </rPh>
    <rPh sb="7" eb="9">
      <t>ショウネン</t>
    </rPh>
    <rPh sb="9" eb="11">
      <t>シュベツ</t>
    </rPh>
    <rPh sb="11" eb="14">
      <t>ケンヨセン</t>
    </rPh>
    <rPh sb="14" eb="15">
      <t>カイ</t>
    </rPh>
    <phoneticPr fontId="22"/>
  </si>
  <si>
    <t xml:space="preserve">  実績（令和6年度以降）</t>
    <rPh sb="2" eb="4">
      <t>ジッセキ</t>
    </rPh>
    <rPh sb="5" eb="7">
      <t>レイワ</t>
    </rPh>
    <rPh sb="8" eb="10">
      <t>ネンド</t>
    </rPh>
    <rPh sb="10" eb="12">
      <t>イコウ</t>
    </rPh>
    <phoneticPr fontId="22"/>
  </si>
  <si>
    <t>R6 国スポ 副将出場</t>
    <rPh sb="3" eb="4">
      <t>クニ</t>
    </rPh>
    <rPh sb="7" eb="9">
      <t>フクショウ</t>
    </rPh>
    <rPh sb="9" eb="11">
      <t>シュツジョウ</t>
    </rPh>
    <phoneticPr fontId="22"/>
  </si>
  <si>
    <t>R6 近畿体重別選手権大会100㎏級 三位</t>
    <rPh sb="3" eb="5">
      <t>キンキ</t>
    </rPh>
    <rPh sb="5" eb="8">
      <t>タイジュウベツ</t>
    </rPh>
    <rPh sb="8" eb="11">
      <t>センシュケン</t>
    </rPh>
    <rPh sb="11" eb="13">
      <t>タイカイ</t>
    </rPh>
    <rPh sb="17" eb="18">
      <t>キュウ</t>
    </rPh>
    <rPh sb="19" eb="21">
      <t>サンイ</t>
    </rPh>
    <phoneticPr fontId="22"/>
  </si>
  <si>
    <t>スポ協　太郎</t>
    <rPh sb="2" eb="3">
      <t>キョウ</t>
    </rPh>
    <rPh sb="4" eb="6">
      <t>タロウ</t>
    </rPh>
    <phoneticPr fontId="3"/>
  </si>
  <si>
    <t>スポ協　次郎</t>
    <rPh sb="2" eb="3">
      <t>キョウ</t>
    </rPh>
    <rPh sb="4" eb="6">
      <t>ジロウ</t>
    </rPh>
    <phoneticPr fontId="3"/>
  </si>
  <si>
    <t>スポ協　三郎</t>
    <rPh sb="2" eb="3">
      <t>キョウ</t>
    </rPh>
    <rPh sb="4" eb="6">
      <t>サブロウ</t>
    </rPh>
    <phoneticPr fontId="3"/>
  </si>
  <si>
    <t>和歌山県立和歌山北高等学校（教）</t>
    <rPh sb="0" eb="3">
      <t>ワカヤマ</t>
    </rPh>
    <rPh sb="3" eb="5">
      <t>ケンリツ</t>
    </rPh>
    <rPh sb="5" eb="8">
      <t>ワカヤマ</t>
    </rPh>
    <rPh sb="8" eb="9">
      <t>キタ</t>
    </rPh>
    <rPh sb="9" eb="11">
      <t>コウトウ</t>
    </rPh>
    <rPh sb="10" eb="11">
      <t>ナド</t>
    </rPh>
    <rPh sb="11" eb="13">
      <t>ガッコウ</t>
    </rPh>
    <rPh sb="14" eb="15">
      <t>キョウ</t>
    </rPh>
    <phoneticPr fontId="3"/>
  </si>
  <si>
    <t xml:space="preserve">      　私たちは、公益社団法人和歌山県スポーツ協会から支払いを受ける</t>
    <rPh sb="7" eb="8">
      <t>ワタシ</t>
    </rPh>
    <rPh sb="12" eb="14">
      <t>コウエキ</t>
    </rPh>
    <rPh sb="14" eb="16">
      <t>シャダン</t>
    </rPh>
    <rPh sb="16" eb="18">
      <t>ホウジン</t>
    </rPh>
    <rPh sb="18" eb="22">
      <t>ワカヤマケン</t>
    </rPh>
    <rPh sb="26" eb="28">
      <t>キョウカイ</t>
    </rPh>
    <rPh sb="30" eb="32">
      <t>シハラ</t>
    </rPh>
    <rPh sb="34" eb="35">
      <t>ウ</t>
    </rPh>
    <phoneticPr fontId="3"/>
  </si>
  <si>
    <t>公益社団法人和歌山県スポーツ協会</t>
    <phoneticPr fontId="3"/>
  </si>
  <si>
    <t>公益社団法人和歌山県スポーツ協会</t>
    <rPh sb="0" eb="6">
      <t>コウエキシャダンホウジン</t>
    </rPh>
    <rPh sb="6" eb="10">
      <t>ワカヤマケン</t>
    </rPh>
    <rPh sb="14" eb="16">
      <t>キョウカイ</t>
    </rPh>
    <phoneticPr fontId="3"/>
  </si>
  <si>
    <t>国スポ</t>
    <rPh sb="0" eb="1">
      <t>クニ</t>
    </rPh>
    <phoneticPr fontId="3"/>
  </si>
  <si>
    <t>国スポ　勝</t>
    <rPh sb="0" eb="1">
      <t>クニ</t>
    </rPh>
    <rPh sb="4" eb="5">
      <t>カ</t>
    </rPh>
    <phoneticPr fontId="3"/>
  </si>
  <si>
    <t>国スポ　四郎</t>
    <rPh sb="0" eb="1">
      <t>クニ</t>
    </rPh>
    <rPh sb="4" eb="6">
      <t>シロウ</t>
    </rPh>
    <phoneticPr fontId="3"/>
  </si>
  <si>
    <t>和歌山県立
☆○高等学校</t>
    <rPh sb="0" eb="3">
      <t>ワカヤマ</t>
    </rPh>
    <rPh sb="3" eb="5">
      <t>ケンリツ</t>
    </rPh>
    <rPh sb="8" eb="10">
      <t>コウトウ</t>
    </rPh>
    <rPh sb="10" eb="12">
      <t>ガッコウ</t>
    </rPh>
    <phoneticPr fontId="3"/>
  </si>
  <si>
    <t>本国スポに出場する選手・監督のみ</t>
    <rPh sb="0" eb="1">
      <t>ホン</t>
    </rPh>
    <rPh sb="1" eb="2">
      <t>クニ</t>
    </rPh>
    <rPh sb="5" eb="7">
      <t>シュツジョウ</t>
    </rPh>
    <rPh sb="9" eb="11">
      <t>センシュ</t>
    </rPh>
    <rPh sb="12" eb="14">
      <t>カントク</t>
    </rPh>
    <phoneticPr fontId="3"/>
  </si>
  <si>
    <t>提出の有無</t>
    <rPh sb="0" eb="2">
      <t>テイシュツ</t>
    </rPh>
    <rPh sb="3" eb="5">
      <t>ウム</t>
    </rPh>
    <phoneticPr fontId="3"/>
  </si>
  <si>
    <t>本国スポ出場選手・監督のみ</t>
    <rPh sb="0" eb="1">
      <t>ホン</t>
    </rPh>
    <rPh sb="1" eb="2">
      <t>クニ</t>
    </rPh>
    <rPh sb="4" eb="6">
      <t>シュツジョウ</t>
    </rPh>
    <rPh sb="6" eb="8">
      <t>センシュ</t>
    </rPh>
    <rPh sb="9" eb="11">
      <t>カントク</t>
    </rPh>
    <phoneticPr fontId="3"/>
  </si>
  <si>
    <t>選手選考会実施日の1週間前まで</t>
    <rPh sb="0" eb="2">
      <t>センシュ</t>
    </rPh>
    <rPh sb="2" eb="5">
      <t>センコウカイ</t>
    </rPh>
    <rPh sb="5" eb="8">
      <t>ジッシビ</t>
    </rPh>
    <rPh sb="10" eb="12">
      <t>シュウカン</t>
    </rPh>
    <rPh sb="12" eb="13">
      <t>マエ</t>
    </rPh>
    <phoneticPr fontId="3"/>
  </si>
  <si>
    <r>
      <rPr>
        <sz val="12"/>
        <rFont val="ＭＳ Ｐゴシック"/>
        <family val="3"/>
        <charset val="128"/>
      </rPr>
      <t>選手変更（棄権）がある場合のみ</t>
    </r>
    <r>
      <rPr>
        <b/>
        <u/>
        <sz val="12"/>
        <rFont val="ＭＳ Ｐゴシック"/>
        <family val="3"/>
        <charset val="128"/>
      </rPr>
      <t xml:space="preserve">
</t>
    </r>
    <r>
      <rPr>
        <b/>
        <sz val="12"/>
        <rFont val="ＭＳ Ｐゴシック"/>
        <family val="3"/>
        <charset val="128"/>
      </rPr>
      <t>　　</t>
    </r>
    <r>
      <rPr>
        <b/>
        <u/>
        <sz val="12"/>
        <rFont val="ＭＳ Ｐゴシック"/>
        <family val="3"/>
        <charset val="128"/>
      </rPr>
      <t>※　ある場合は、必ずコピーを県スポ協へ提出！</t>
    </r>
    <rPh sb="0" eb="2">
      <t>センシュ</t>
    </rPh>
    <rPh sb="2" eb="4">
      <t>ヘンコウ</t>
    </rPh>
    <rPh sb="5" eb="7">
      <t>キケン</t>
    </rPh>
    <rPh sb="11" eb="13">
      <t>バアイ</t>
    </rPh>
    <rPh sb="22" eb="24">
      <t>バアイ</t>
    </rPh>
    <rPh sb="26" eb="27">
      <t>カナラ</t>
    </rPh>
    <rPh sb="32" eb="33">
      <t>ケン</t>
    </rPh>
    <rPh sb="35" eb="36">
      <t>キョウ</t>
    </rPh>
    <rPh sb="37" eb="39">
      <t>テイシュツ</t>
    </rPh>
    <phoneticPr fontId="3"/>
  </si>
  <si>
    <t>大会開催中に事故があった場合のみ、事故発生時より30日以内に提出</t>
    <rPh sb="0" eb="2">
      <t>タイカイ</t>
    </rPh>
    <rPh sb="2" eb="5">
      <t>カイサイチュウ</t>
    </rPh>
    <rPh sb="6" eb="8">
      <t>ジコ</t>
    </rPh>
    <rPh sb="12" eb="14">
      <t>バアイ</t>
    </rPh>
    <rPh sb="17" eb="19">
      <t>ジコ</t>
    </rPh>
    <rPh sb="19" eb="22">
      <t>ハッセイジ</t>
    </rPh>
    <rPh sb="26" eb="27">
      <t>ニチ</t>
    </rPh>
    <rPh sb="27" eb="29">
      <t>イナイ</t>
    </rPh>
    <rPh sb="30" eb="32">
      <t>テイシュツ</t>
    </rPh>
    <phoneticPr fontId="3"/>
  </si>
  <si>
    <t>④派遣旅費領収書</t>
    <rPh sb="1" eb="3">
      <t>ハケン</t>
    </rPh>
    <rPh sb="3" eb="5">
      <t>リョヒ</t>
    </rPh>
    <rPh sb="5" eb="8">
      <t>リョウシュウショ</t>
    </rPh>
    <phoneticPr fontId="3"/>
  </si>
  <si>
    <t>⑤ふるさと登録届</t>
    <rPh sb="5" eb="7">
      <t>トウロク</t>
    </rPh>
    <rPh sb="7" eb="8">
      <t>トドケ</t>
    </rPh>
    <phoneticPr fontId="3"/>
  </si>
  <si>
    <t>⑥完了届</t>
    <rPh sb="1" eb="3">
      <t>カンリョウ</t>
    </rPh>
    <rPh sb="3" eb="4">
      <t>トドケ</t>
    </rPh>
    <phoneticPr fontId="3"/>
  </si>
  <si>
    <t>⑦異字体報告</t>
    <rPh sb="1" eb="3">
      <t>イジ</t>
    </rPh>
    <rPh sb="3" eb="4">
      <t>タイ</t>
    </rPh>
    <rPh sb="4" eb="6">
      <t>ホウコク</t>
    </rPh>
    <phoneticPr fontId="3"/>
  </si>
  <si>
    <t>⑧支援コーチ等派遣依頼</t>
    <rPh sb="1" eb="3">
      <t>シエン</t>
    </rPh>
    <rPh sb="6" eb="7">
      <t>トウ</t>
    </rPh>
    <rPh sb="7" eb="9">
      <t>ハケン</t>
    </rPh>
    <rPh sb="9" eb="11">
      <t>イライ</t>
    </rPh>
    <phoneticPr fontId="3"/>
  </si>
  <si>
    <t>⑨仮選手団名簿</t>
    <rPh sb="1" eb="2">
      <t>カリ</t>
    </rPh>
    <rPh sb="2" eb="5">
      <t>センシュダン</t>
    </rPh>
    <rPh sb="5" eb="7">
      <t>メイボ</t>
    </rPh>
    <phoneticPr fontId="3"/>
  </si>
  <si>
    <t>　　　　公益社団法人　和歌山県スポーツ協会　事業係</t>
    <rPh sb="4" eb="6">
      <t>コウエキ</t>
    </rPh>
    <rPh sb="6" eb="8">
      <t>シャダン</t>
    </rPh>
    <rPh sb="8" eb="10">
      <t>ホウジン</t>
    </rPh>
    <rPh sb="11" eb="15">
      <t>ワカヤマケン</t>
    </rPh>
    <rPh sb="19" eb="21">
      <t>キョウカイ</t>
    </rPh>
    <rPh sb="20" eb="21">
      <t>タイキョウ</t>
    </rPh>
    <rPh sb="22" eb="24">
      <t>ジギョウ</t>
    </rPh>
    <rPh sb="24" eb="25">
      <t>カカリ</t>
    </rPh>
    <phoneticPr fontId="3"/>
  </si>
  <si>
    <t>　　　　　　E-mail：kokusupo@wakayama-sports.jp</t>
    <phoneticPr fontId="3"/>
  </si>
  <si>
    <t>　参加者については、標記大会実施要項の規定に照らして適格と認め参加を申し込みます。</t>
    <phoneticPr fontId="3"/>
  </si>
  <si>
    <t>　標記について、下記の通り、国民スポーツ大会参加申込システムを介して申込手続きを適切に</t>
    <phoneticPr fontId="3"/>
  </si>
  <si>
    <t>完了したことをご報告いたします。</t>
    <phoneticPr fontId="3"/>
  </si>
  <si>
    <t>　また、標記大会に係る「ふるさと選手」の登録・申請についても、適切に完了したことを併せてご</t>
    <phoneticPr fontId="3"/>
  </si>
  <si>
    <t>報告いたします。</t>
    <phoneticPr fontId="3"/>
  </si>
  <si>
    <t>　なお、国民スポーツ大会参加申込システムに登録された個人情報を日本スポーツ協会に提供</t>
    <rPh sb="4" eb="6">
      <t>コクミン</t>
    </rPh>
    <rPh sb="10" eb="12">
      <t>タイカイ</t>
    </rPh>
    <rPh sb="12" eb="14">
      <t>サンカ</t>
    </rPh>
    <rPh sb="14" eb="16">
      <t>モウシコミ</t>
    </rPh>
    <rPh sb="21" eb="23">
      <t>トウロク</t>
    </rPh>
    <rPh sb="26" eb="28">
      <t>コジン</t>
    </rPh>
    <rPh sb="28" eb="30">
      <t>ジョウホウ</t>
    </rPh>
    <rPh sb="31" eb="33">
      <t>ニホン</t>
    </rPh>
    <rPh sb="37" eb="39">
      <t>キョウカイ</t>
    </rPh>
    <rPh sb="40" eb="42">
      <t>テイキョウ</t>
    </rPh>
    <phoneticPr fontId="3"/>
  </si>
  <si>
    <t>することについて、本人の同意を得ていることを申し添えます。</t>
    <rPh sb="9" eb="11">
      <t>ホンニン</t>
    </rPh>
    <rPh sb="12" eb="14">
      <t>ドウイ</t>
    </rPh>
    <rPh sb="15" eb="16">
      <t>エ</t>
    </rPh>
    <rPh sb="22" eb="23">
      <t>モウ</t>
    </rPh>
    <rPh sb="24" eb="25">
      <t>ゾ</t>
    </rPh>
    <phoneticPr fontId="3"/>
  </si>
  <si>
    <t>　また、参加者（選手・監督等）については、当団体の会長とともに連名で参加を申し込みます。</t>
    <rPh sb="21" eb="22">
      <t>トウ</t>
    </rPh>
    <rPh sb="22" eb="24">
      <t>ダンタイ</t>
    </rPh>
    <rPh sb="37" eb="38">
      <t>モウ</t>
    </rPh>
    <rPh sb="39" eb="40">
      <t>コ</t>
    </rPh>
    <phoneticPr fontId="3"/>
  </si>
  <si>
    <t>回国民スポーツ大会冬季大会　　　　参加選手・監督の勤務先(学校）現住所調査表</t>
    <rPh sb="0" eb="1">
      <t>カイ</t>
    </rPh>
    <rPh sb="1" eb="2">
      <t>クニ</t>
    </rPh>
    <rPh sb="2" eb="3">
      <t>タミ</t>
    </rPh>
    <rPh sb="7" eb="8">
      <t>ダイ</t>
    </rPh>
    <rPh sb="8" eb="9">
      <t>カイ</t>
    </rPh>
    <rPh sb="9" eb="11">
      <t>トウキ</t>
    </rPh>
    <rPh sb="11" eb="13">
      <t>タイカイ</t>
    </rPh>
    <phoneticPr fontId="3"/>
  </si>
  <si>
    <t>㊞　）に委任します。</t>
    <rPh sb="4" eb="6">
      <t>イニン</t>
    </rPh>
    <phoneticPr fontId="3"/>
  </si>
  <si>
    <t>冬季大会派遣旅費の受領を（</t>
    <rPh sb="0" eb="2">
      <t>トウキ</t>
    </rPh>
    <rPh sb="2" eb="4">
      <t>タイカイ</t>
    </rPh>
    <rPh sb="4" eb="6">
      <t>ハケン</t>
    </rPh>
    <rPh sb="6" eb="8">
      <t>リョヒ</t>
    </rPh>
    <rPh sb="9" eb="11">
      <t>ジュリョウ</t>
    </rPh>
    <phoneticPr fontId="3"/>
  </si>
  <si>
    <r>
      <t>日ｽﾎﾟ協公認指導者資格番号：</t>
    </r>
    <r>
      <rPr>
        <sz val="12"/>
        <color rgb="FFFF0000"/>
        <rFont val="ＭＳ Ｐゴシック"/>
        <family val="3"/>
        <charset val="128"/>
        <scheme val="minor"/>
      </rPr>
      <t>00</t>
    </r>
    <r>
      <rPr>
        <sz val="12"/>
        <color indexed="10"/>
        <rFont val="ＭＳ Ｐゴシック"/>
        <family val="3"/>
        <charset val="128"/>
      </rPr>
      <t>0300000</t>
    </r>
    <rPh sb="0" eb="1">
      <t>ニチ</t>
    </rPh>
    <rPh sb="4" eb="6">
      <t>コウニン</t>
    </rPh>
    <rPh sb="5" eb="7">
      <t>コウニン</t>
    </rPh>
    <rPh sb="7" eb="10">
      <t>シドウシャ</t>
    </rPh>
    <rPh sb="10" eb="12">
      <t>シカク</t>
    </rPh>
    <rPh sb="12" eb="14">
      <t>バンゴウ</t>
    </rPh>
    <phoneticPr fontId="22"/>
  </si>
  <si>
    <t>国スポ冬季大会結団壮行式出席者届</t>
    <rPh sb="0" eb="1">
      <t>クニ</t>
    </rPh>
    <rPh sb="3" eb="5">
      <t>トウキ</t>
    </rPh>
    <rPh sb="5" eb="7">
      <t>タイカイ</t>
    </rPh>
    <rPh sb="7" eb="9">
      <t>ケツダン</t>
    </rPh>
    <rPh sb="9" eb="12">
      <t>ソウコウシキ</t>
    </rPh>
    <rPh sb="12" eb="14">
      <t>シュッセキ</t>
    </rPh>
    <rPh sb="14" eb="15">
      <t>モノ</t>
    </rPh>
    <rPh sb="15" eb="16">
      <t>トドケ</t>
    </rPh>
    <phoneticPr fontId="3"/>
  </si>
  <si>
    <t>第80回国民スポーツ大会冬季大会
和歌山県選手団結団壮行式等について</t>
    <rPh sb="0" eb="1">
      <t>ダイ</t>
    </rPh>
    <rPh sb="3" eb="4">
      <t>カイ</t>
    </rPh>
    <rPh sb="4" eb="6">
      <t>コクミン</t>
    </rPh>
    <rPh sb="12" eb="14">
      <t>トウキ</t>
    </rPh>
    <rPh sb="14" eb="16">
      <t>タイカイ</t>
    </rPh>
    <rPh sb="17" eb="21">
      <t>ワカヤマケン</t>
    </rPh>
    <rPh sb="21" eb="24">
      <t>センシュダン</t>
    </rPh>
    <phoneticPr fontId="3"/>
  </si>
  <si>
    <t>第80回国民スポーツ大会冬季大会
参加選手・監督　【　交代(変更)届　・　棄権届　】</t>
    <rPh sb="0" eb="1">
      <t>ダイ</t>
    </rPh>
    <rPh sb="3" eb="4">
      <t>カイ</t>
    </rPh>
    <rPh sb="12" eb="14">
      <t>トウキ</t>
    </rPh>
    <rPh sb="14" eb="16">
      <t>タイカイ</t>
    </rPh>
    <rPh sb="17" eb="19">
      <t>サンカ</t>
    </rPh>
    <rPh sb="19" eb="21">
      <t>センシュ</t>
    </rPh>
    <rPh sb="22" eb="24">
      <t>カントク</t>
    </rPh>
    <rPh sb="27" eb="29">
      <t>コウタイ</t>
    </rPh>
    <rPh sb="30" eb="32">
      <t>ヘンコウ</t>
    </rPh>
    <rPh sb="33" eb="34">
      <t>トドケ</t>
    </rPh>
    <rPh sb="37" eb="39">
      <t>キケン</t>
    </rPh>
    <rPh sb="39" eb="40">
      <t>トドケ</t>
    </rPh>
    <phoneticPr fontId="3"/>
  </si>
  <si>
    <t>参加申込システム入力後提出！</t>
    <rPh sb="0" eb="2">
      <t>サンカ</t>
    </rPh>
    <rPh sb="2" eb="4">
      <t>モウシコミ</t>
    </rPh>
    <rPh sb="8" eb="10">
      <t>ニュウリョク</t>
    </rPh>
    <rPh sb="10" eb="11">
      <t>ゴ</t>
    </rPh>
    <rPh sb="11" eb="13">
      <t>テイシュツ</t>
    </rPh>
    <phoneticPr fontId="3"/>
  </si>
  <si>
    <t>監督会議の出席者も記載する！</t>
    <rPh sb="0" eb="2">
      <t>カントク</t>
    </rPh>
    <rPh sb="2" eb="4">
      <t>カイギ</t>
    </rPh>
    <rPh sb="5" eb="8">
      <t>シュッセキシャ</t>
    </rPh>
    <rPh sb="9" eb="11">
      <t>キサイ</t>
    </rPh>
    <phoneticPr fontId="3"/>
  </si>
  <si>
    <t>第80回国民スポーツ大会冬季大会
参加選手・監督の勤務先(学校）現住所調査表</t>
    <rPh sb="0" eb="1">
      <t>ダイ</t>
    </rPh>
    <rPh sb="3" eb="4">
      <t>カイ</t>
    </rPh>
    <rPh sb="4" eb="6">
      <t>コクミン</t>
    </rPh>
    <rPh sb="12" eb="14">
      <t>トウキ</t>
    </rPh>
    <rPh sb="14" eb="16">
      <t>タイカイ</t>
    </rPh>
    <phoneticPr fontId="3"/>
  </si>
  <si>
    <t>第80回国民スポーツ大会冬季大会
派遣旅費領収書　（受領委任者保管用）</t>
    <rPh sb="0" eb="1">
      <t>ダイ</t>
    </rPh>
    <rPh sb="3" eb="4">
      <t>カイ</t>
    </rPh>
    <rPh sb="12" eb="14">
      <t>トウキ</t>
    </rPh>
    <rPh sb="14" eb="16">
      <t>タイカイ</t>
    </rPh>
    <rPh sb="17" eb="19">
      <t>ハケン</t>
    </rPh>
    <rPh sb="19" eb="21">
      <t>リョヒ</t>
    </rPh>
    <rPh sb="21" eb="24">
      <t>リョウシュウショ</t>
    </rPh>
    <rPh sb="26" eb="28">
      <t>ジュリョウ</t>
    </rPh>
    <rPh sb="28" eb="31">
      <t>イニンシャ</t>
    </rPh>
    <rPh sb="31" eb="34">
      <t>ホカンヨウ</t>
    </rPh>
    <phoneticPr fontId="3"/>
  </si>
  <si>
    <t>ふるさと選手制度使用申請届</t>
    <rPh sb="4" eb="6">
      <t>センシュ</t>
    </rPh>
    <rPh sb="6" eb="8">
      <t>セイド</t>
    </rPh>
    <rPh sb="8" eb="10">
      <t>シヨウ</t>
    </rPh>
    <rPh sb="10" eb="12">
      <t>シンセイ</t>
    </rPh>
    <rPh sb="12" eb="13">
      <t>トドケ</t>
    </rPh>
    <phoneticPr fontId="3"/>
  </si>
  <si>
    <t>第80回国民スポーツ大会冬季大会
参加申込手続き完了報告</t>
    <rPh sb="0" eb="1">
      <t>ダイ</t>
    </rPh>
    <rPh sb="3" eb="4">
      <t>カイ</t>
    </rPh>
    <rPh sb="12" eb="14">
      <t>トウキ</t>
    </rPh>
    <rPh sb="14" eb="16">
      <t>タイカイ</t>
    </rPh>
    <rPh sb="17" eb="19">
      <t>サンカ</t>
    </rPh>
    <rPh sb="19" eb="21">
      <t>モウシコミ</t>
    </rPh>
    <rPh sb="21" eb="23">
      <t>テツヅ</t>
    </rPh>
    <rPh sb="24" eb="26">
      <t>カンリョウ</t>
    </rPh>
    <rPh sb="26" eb="28">
      <t>ホウコク</t>
    </rPh>
    <phoneticPr fontId="3"/>
  </si>
  <si>
    <t>第80回国民スポーツ大会冬季大会
参加申込選手異字体報告</t>
    <rPh sb="0" eb="1">
      <t>ダイ</t>
    </rPh>
    <rPh sb="3" eb="4">
      <t>カイ</t>
    </rPh>
    <rPh sb="12" eb="14">
      <t>トウキ</t>
    </rPh>
    <rPh sb="14" eb="16">
      <t>タイカイ</t>
    </rPh>
    <rPh sb="17" eb="19">
      <t>サンカ</t>
    </rPh>
    <rPh sb="19" eb="21">
      <t>モウシコミ</t>
    </rPh>
    <rPh sb="21" eb="23">
      <t>センシュ</t>
    </rPh>
    <rPh sb="23" eb="25">
      <t>イジ</t>
    </rPh>
    <rPh sb="25" eb="26">
      <t>タイ</t>
    </rPh>
    <rPh sb="26" eb="28">
      <t>ホウコク</t>
    </rPh>
    <phoneticPr fontId="3"/>
  </si>
  <si>
    <t>第80回国民スポーツ大会冬季大会
参加に伴う支援コーチ・帯同選手の派遣について</t>
    <rPh sb="0" eb="1">
      <t>ダイ</t>
    </rPh>
    <rPh sb="3" eb="4">
      <t>カイ</t>
    </rPh>
    <rPh sb="12" eb="14">
      <t>トウキ</t>
    </rPh>
    <rPh sb="14" eb="16">
      <t>タイカイ</t>
    </rPh>
    <rPh sb="17" eb="19">
      <t>サンカ</t>
    </rPh>
    <phoneticPr fontId="3"/>
  </si>
  <si>
    <t>会　長　　宮　﨑　　泉　　様</t>
    <rPh sb="0" eb="1">
      <t>カイ</t>
    </rPh>
    <rPh sb="2" eb="3">
      <t>チョウ</t>
    </rPh>
    <rPh sb="5" eb="6">
      <t>ミヤ</t>
    </rPh>
    <rPh sb="7" eb="8">
      <t>サキ</t>
    </rPh>
    <rPh sb="10" eb="11">
      <t>イズミ</t>
    </rPh>
    <rPh sb="13" eb="14">
      <t>サマ</t>
    </rPh>
    <phoneticPr fontId="22"/>
  </si>
  <si>
    <t>公益社団法人和歌山県スポーツ協会　会長　様</t>
    <rPh sb="0" eb="10">
      <t>コウエキシャダンホウジンワカヤマケン</t>
    </rPh>
    <rPh sb="14" eb="16">
      <t>キョウカイ</t>
    </rPh>
    <rPh sb="17" eb="19">
      <t>カイチョウ</t>
    </rPh>
    <rPh sb="20" eb="21">
      <t>サマ</t>
    </rPh>
    <phoneticPr fontId="69"/>
  </si>
  <si>
    <t>　会　長　　宮　﨑　　泉　　様</t>
    <rPh sb="1" eb="2">
      <t>カイ</t>
    </rPh>
    <rPh sb="3" eb="4">
      <t>チョウ</t>
    </rPh>
    <rPh sb="6" eb="7">
      <t>ミヤ</t>
    </rPh>
    <rPh sb="8" eb="9">
      <t>サキ</t>
    </rPh>
    <rPh sb="11" eb="12">
      <t>イズミ</t>
    </rPh>
    <rPh sb="14" eb="15">
      <t>サマ</t>
    </rPh>
    <phoneticPr fontId="3"/>
  </si>
  <si>
    <t>会　長　　宮　﨑　　泉　様</t>
    <rPh sb="0" eb="1">
      <t>カイ</t>
    </rPh>
    <rPh sb="2" eb="3">
      <t>チョウ</t>
    </rPh>
    <rPh sb="5" eb="6">
      <t>ミヤ</t>
    </rPh>
    <rPh sb="7" eb="8">
      <t>サキ</t>
    </rPh>
    <rPh sb="10" eb="11">
      <t>イズミ</t>
    </rPh>
    <rPh sb="12" eb="13">
      <t>サマ</t>
    </rPh>
    <phoneticPr fontId="3"/>
  </si>
  <si>
    <t>選手選考会時　１０部提出！　</t>
    <rPh sb="0" eb="2">
      <t>センシュ</t>
    </rPh>
    <rPh sb="2" eb="5">
      <t>センコウカイ</t>
    </rPh>
    <rPh sb="5" eb="6">
      <t>ジ</t>
    </rPh>
    <rPh sb="9" eb="10">
      <t>ブ</t>
    </rPh>
    <rPh sb="10" eb="12">
      <t>テイシュツ</t>
    </rPh>
    <phoneticPr fontId="3"/>
  </si>
  <si>
    <t>参加料及、保険料を、派遣旅費から差し引いて支給します。</t>
    <rPh sb="0" eb="3">
      <t>サンカリョウ</t>
    </rPh>
    <rPh sb="3" eb="4">
      <t>オヨ</t>
    </rPh>
    <rPh sb="5" eb="8">
      <t>ホケンリョウ</t>
    </rPh>
    <rPh sb="10" eb="12">
      <t>ハケン</t>
    </rPh>
    <rPh sb="12" eb="14">
      <t>リョヒ</t>
    </rPh>
    <rPh sb="16" eb="17">
      <t>サ</t>
    </rPh>
    <rPh sb="18" eb="19">
      <t>ヒ</t>
    </rPh>
    <rPh sb="21" eb="23">
      <t>シキュウ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</si>
</sst>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名&quot;"/>
  </numFmts>
  <fonts count="76">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6"/>
      <name val="ＭＳ Ｐゴシック"/>
      <family val="3"/>
      <charset val="128"/>
    </font>
    <font>
      <sz val="11"/>
      <name val="ＭＳ Ｐ明朝"/>
      <family val="1"/>
      <charset val="128"/>
    </font>
    <font>
      <sz val="8"/>
      <name val="ＭＳ Ｐ明朝"/>
      <family val="1"/>
      <charset val="128"/>
    </font>
    <font>
      <sz val="14"/>
      <name val="ＭＳ Ｐ明朝"/>
      <family val="1"/>
      <charset val="128"/>
    </font>
    <font>
      <sz val="8"/>
      <name val="ＭＳ Ｐゴシック"/>
      <family val="3"/>
      <charset val="128"/>
    </font>
    <font>
      <b/>
      <sz val="11"/>
      <name val="ＭＳ Ｐ明朝"/>
      <family val="1"/>
      <charset val="128"/>
    </font>
    <font>
      <b/>
      <sz val="16"/>
      <name val="ＭＳ Ｐゴシック"/>
      <family val="3"/>
      <charset val="128"/>
    </font>
    <font>
      <sz val="20"/>
      <name val="ＭＳ Ｐゴシック"/>
      <family val="3"/>
      <charset val="128"/>
    </font>
    <font>
      <sz val="12"/>
      <name val="ＭＳ Ｐゴシック"/>
      <family val="3"/>
      <charset val="128"/>
    </font>
    <font>
      <sz val="10"/>
      <name val="ＭＳ Ｐゴシック"/>
      <family val="3"/>
      <charset val="128"/>
    </font>
    <font>
      <sz val="9"/>
      <name val="ＭＳ Ｐゴシック"/>
      <family val="3"/>
      <charset val="128"/>
    </font>
    <font>
      <b/>
      <u/>
      <sz val="11"/>
      <name val="ＭＳ Ｐゴシック"/>
      <family val="3"/>
      <charset val="128"/>
    </font>
    <font>
      <sz val="14"/>
      <name val="ＭＳ Ｐゴシック"/>
      <family val="3"/>
      <charset val="128"/>
    </font>
    <font>
      <sz val="11"/>
      <color indexed="8"/>
      <name val="ＭＳ Ｐゴシック"/>
      <family val="3"/>
      <charset val="128"/>
    </font>
    <font>
      <u val="double"/>
      <sz val="11"/>
      <name val="ＭＳ Ｐゴシック"/>
      <family val="3"/>
      <charset val="128"/>
    </font>
    <font>
      <sz val="22"/>
      <name val="ＭＳ Ｐゴシック"/>
      <family val="3"/>
      <charset val="128"/>
    </font>
    <font>
      <sz val="28"/>
      <name val="ＭＳ Ｐゴシック"/>
      <family val="3"/>
      <charset val="128"/>
    </font>
    <font>
      <sz val="18"/>
      <name val="ＭＳ Ｐゴシック"/>
      <family val="3"/>
      <charset val="128"/>
    </font>
    <font>
      <sz val="6"/>
      <name val="ＭＳ Ｐゴシック"/>
      <family val="3"/>
      <charset val="128"/>
    </font>
    <font>
      <sz val="12"/>
      <color indexed="8"/>
      <name val="ＭＳ Ｐゴシック"/>
      <family val="3"/>
      <charset val="128"/>
    </font>
    <font>
      <sz val="12"/>
      <color indexed="10"/>
      <name val="ＭＳ Ｐゴシック"/>
      <family val="3"/>
      <charset val="128"/>
    </font>
    <font>
      <sz val="6"/>
      <name val="ＭＳ Ｐゴシック"/>
      <family val="3"/>
      <charset val="128"/>
    </font>
    <font>
      <b/>
      <sz val="12"/>
      <name val="ＭＳ Ｐゴシック"/>
      <family val="3"/>
      <charset val="128"/>
    </font>
    <font>
      <b/>
      <u/>
      <sz val="12"/>
      <name val="ＭＳ Ｐゴシック"/>
      <family val="3"/>
      <charset val="128"/>
    </font>
    <font>
      <sz val="24"/>
      <name val="ＭＳ Ｐゴシック"/>
      <family val="3"/>
      <charset val="128"/>
    </font>
    <font>
      <sz val="9"/>
      <color indexed="81"/>
      <name val="ＭＳ Ｐゴシック"/>
      <family val="3"/>
      <charset val="128"/>
    </font>
    <font>
      <b/>
      <sz val="9"/>
      <color indexed="10"/>
      <name val="ＭＳ Ｐゴシック"/>
      <family val="3"/>
      <charset val="128"/>
    </font>
    <font>
      <b/>
      <sz val="9"/>
      <color indexed="81"/>
      <name val="ＭＳ Ｐゴシック"/>
      <family val="3"/>
      <charset val="128"/>
    </font>
    <font>
      <b/>
      <sz val="14"/>
      <name val="ＭＳ Ｐゴシック"/>
      <family val="3"/>
      <charset val="128"/>
    </font>
    <font>
      <sz val="11"/>
      <color theme="1"/>
      <name val="ＭＳ Ｐゴシック"/>
      <family val="3"/>
      <charset val="128"/>
      <scheme val="minor"/>
    </font>
    <font>
      <sz val="11"/>
      <color theme="0"/>
      <name val="ＭＳ Ｐゴシック"/>
      <family val="3"/>
      <charset val="128"/>
      <scheme val="minor"/>
    </font>
    <font>
      <sz val="11"/>
      <color rgb="FFFF0000"/>
      <name val="ＭＳ Ｐゴシック"/>
      <family val="3"/>
      <charset val="128"/>
      <scheme val="minor"/>
    </font>
    <font>
      <b/>
      <sz val="11"/>
      <color theme="1"/>
      <name val="ＭＳ Ｐゴシック"/>
      <family val="3"/>
      <charset val="128"/>
      <scheme val="minor"/>
    </font>
    <font>
      <sz val="16"/>
      <color theme="1"/>
      <name val="ＭＳ Ｐゴシック"/>
      <family val="3"/>
      <charset val="128"/>
      <scheme val="minor"/>
    </font>
    <font>
      <sz val="14"/>
      <color theme="1"/>
      <name val="ＭＳ Ｐゴシック"/>
      <family val="3"/>
      <charset val="128"/>
      <scheme val="minor"/>
    </font>
    <font>
      <sz val="12"/>
      <color theme="1"/>
      <name val="ＭＳ Ｐゴシック"/>
      <family val="3"/>
      <charset val="128"/>
      <scheme val="minor"/>
    </font>
    <font>
      <sz val="9"/>
      <color theme="1"/>
      <name val="ＭＳ Ｐゴシック"/>
      <family val="3"/>
      <charset val="128"/>
      <scheme val="minor"/>
    </font>
    <font>
      <sz val="14"/>
      <name val="ＭＳ Ｐゴシック"/>
      <family val="3"/>
      <charset val="128"/>
      <scheme val="minor"/>
    </font>
    <font>
      <sz val="11"/>
      <name val="ＭＳ Ｐゴシック"/>
      <family val="3"/>
      <charset val="128"/>
      <scheme val="minor"/>
    </font>
    <font>
      <sz val="10"/>
      <name val="ＭＳ Ｐゴシック"/>
      <family val="3"/>
      <charset val="128"/>
      <scheme val="minor"/>
    </font>
    <font>
      <sz val="9"/>
      <color rgb="FFFF0000"/>
      <name val="ＭＳ Ｐゴシック"/>
      <family val="3"/>
      <charset val="128"/>
      <scheme val="minor"/>
    </font>
    <font>
      <sz val="18"/>
      <color theme="1"/>
      <name val="ＭＳ Ｐゴシック"/>
      <family val="3"/>
      <charset val="128"/>
      <scheme val="minor"/>
    </font>
    <font>
      <b/>
      <u/>
      <sz val="12"/>
      <color theme="1"/>
      <name val="ＭＳ Ｐゴシック"/>
      <family val="3"/>
      <charset val="128"/>
      <scheme val="minor"/>
    </font>
    <font>
      <b/>
      <sz val="12"/>
      <color theme="1"/>
      <name val="ＭＳ Ｐゴシック"/>
      <family val="3"/>
      <charset val="128"/>
      <scheme val="minor"/>
    </font>
    <font>
      <sz val="11"/>
      <color indexed="8"/>
      <name val="ＭＳ Ｐゴシック"/>
      <family val="3"/>
      <charset val="128"/>
      <scheme val="minor"/>
    </font>
    <font>
      <sz val="11"/>
      <color rgb="FFFF0000"/>
      <name val="ＭＳ Ｐゴシック"/>
      <family val="3"/>
      <charset val="128"/>
    </font>
    <font>
      <sz val="8"/>
      <color rgb="FFFF0000"/>
      <name val="ＭＳ Ｐ明朝"/>
      <family val="1"/>
      <charset val="128"/>
    </font>
    <font>
      <sz val="14"/>
      <color rgb="FFFF0000"/>
      <name val="ＭＳ Ｐ明朝"/>
      <family val="1"/>
      <charset val="128"/>
    </font>
    <font>
      <b/>
      <sz val="8"/>
      <color rgb="FFFF0000"/>
      <name val="ＭＳ Ｐ明朝"/>
      <family val="1"/>
      <charset val="128"/>
    </font>
    <font>
      <b/>
      <sz val="10"/>
      <color theme="1"/>
      <name val="ＭＳ Ｐゴシック"/>
      <family val="3"/>
      <charset val="128"/>
      <scheme val="minor"/>
    </font>
    <font>
      <b/>
      <sz val="10"/>
      <color rgb="FFFF0000"/>
      <name val="ＭＳ Ｐゴシック"/>
      <family val="3"/>
      <charset val="128"/>
      <scheme val="minor"/>
    </font>
    <font>
      <b/>
      <sz val="11"/>
      <color rgb="FFFF0000"/>
      <name val="ＭＳ Ｐゴシック"/>
      <family val="3"/>
      <charset val="128"/>
      <scheme val="minor"/>
    </font>
    <font>
      <b/>
      <u/>
      <sz val="10"/>
      <name val="ＭＳ Ｐゴシック"/>
      <family val="3"/>
      <charset val="128"/>
      <scheme val="minor"/>
    </font>
    <font>
      <b/>
      <u/>
      <sz val="11"/>
      <color rgb="FFFF0000"/>
      <name val="ＭＳ Ｐゴシック"/>
      <family val="3"/>
      <charset val="128"/>
      <scheme val="minor"/>
    </font>
    <font>
      <b/>
      <sz val="12"/>
      <name val="ＭＳ Ｐゴシック"/>
      <family val="3"/>
      <charset val="128"/>
      <scheme val="minor"/>
    </font>
    <font>
      <b/>
      <u val="double"/>
      <sz val="12"/>
      <color theme="1"/>
      <name val="ＭＳ Ｐゴシック"/>
      <family val="3"/>
      <charset val="128"/>
      <scheme val="minor"/>
    </font>
    <font>
      <sz val="12"/>
      <name val="ＭＳ Ｐゴシック"/>
      <family val="3"/>
      <charset val="128"/>
      <scheme val="minor"/>
    </font>
    <font>
      <sz val="10"/>
      <color rgb="FFFF0000"/>
      <name val="ＭＳ Ｐゴシック"/>
      <family val="3"/>
      <charset val="128"/>
      <scheme val="minor"/>
    </font>
    <font>
      <sz val="12"/>
      <color rgb="FFFF0000"/>
      <name val="ＭＳ Ｐゴシック"/>
      <family val="3"/>
      <charset val="128"/>
      <scheme val="minor"/>
    </font>
    <font>
      <sz val="11"/>
      <color rgb="FFFF0000"/>
      <name val="ＭＳ Ｐ明朝"/>
      <family val="1"/>
      <charset val="128"/>
    </font>
    <font>
      <sz val="11"/>
      <color theme="1"/>
      <name val="ＭＳ Ｐゴシック"/>
      <family val="3"/>
      <charset val="128"/>
    </font>
    <font>
      <sz val="12"/>
      <color theme="1"/>
      <name val="ＭＳ Ｐゴシック"/>
      <family val="3"/>
      <charset val="128"/>
    </font>
    <font>
      <b/>
      <sz val="14"/>
      <name val="ＭＳ Ｐ明朝"/>
      <family val="1"/>
      <charset val="128"/>
    </font>
    <font>
      <b/>
      <sz val="9"/>
      <color indexed="81"/>
      <name val="MS P ゴシック"/>
      <family val="3"/>
      <charset val="128"/>
    </font>
    <font>
      <b/>
      <sz val="14"/>
      <color theme="1"/>
      <name val="ＭＳ Ｐゴシック"/>
      <family val="3"/>
      <charset val="128"/>
    </font>
    <font>
      <sz val="6"/>
      <name val="ＭＳ Ｐゴシック"/>
      <family val="2"/>
      <charset val="128"/>
      <scheme val="minor"/>
    </font>
    <font>
      <b/>
      <sz val="16"/>
      <color theme="1"/>
      <name val="ＭＳ Ｐゴシック"/>
      <family val="3"/>
      <charset val="128"/>
    </font>
    <font>
      <sz val="10"/>
      <color theme="1"/>
      <name val="ＭＳ Ｐゴシック"/>
      <family val="3"/>
      <charset val="128"/>
    </font>
    <font>
      <sz val="9"/>
      <color theme="1"/>
      <name val="ＭＳ Ｐゴシック"/>
      <family val="3"/>
      <charset val="128"/>
    </font>
    <font>
      <sz val="8"/>
      <color theme="1"/>
      <name val="ＭＳ Ｐゴシック"/>
      <family val="3"/>
      <charset val="128"/>
    </font>
    <font>
      <b/>
      <u/>
      <sz val="10"/>
      <color theme="1"/>
      <name val="ＭＳ Ｐゴシック"/>
      <family val="3"/>
      <charset val="128"/>
    </font>
    <font>
      <sz val="14"/>
      <color rgb="FFFF0000"/>
      <name val="ＭＳ Ｐゴシック"/>
      <family val="3"/>
      <charset val="128"/>
    </font>
  </fonts>
  <fills count="6">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9" tint="0.79998168889431442"/>
        <bgColor indexed="64"/>
      </patternFill>
    </fill>
  </fills>
  <borders count="13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hair">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bottom/>
      <diagonal/>
    </border>
    <border>
      <left/>
      <right style="thin">
        <color indexed="64"/>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thin">
        <color indexed="64"/>
      </left>
      <right/>
      <top style="thin">
        <color indexed="64"/>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dotted">
        <color indexed="64"/>
      </left>
      <right/>
      <top style="thin">
        <color indexed="64"/>
      </top>
      <bottom/>
      <diagonal/>
    </border>
    <border>
      <left/>
      <right style="dotted">
        <color indexed="64"/>
      </right>
      <top style="thin">
        <color indexed="64"/>
      </top>
      <bottom/>
      <diagonal/>
    </border>
    <border>
      <left style="dotted">
        <color indexed="64"/>
      </left>
      <right/>
      <top/>
      <bottom style="medium">
        <color indexed="64"/>
      </bottom>
      <diagonal/>
    </border>
    <border>
      <left/>
      <right style="dotted">
        <color indexed="64"/>
      </right>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Dashed">
        <color indexed="64"/>
      </left>
      <right style="thin">
        <color indexed="64"/>
      </right>
      <top style="mediumDashed">
        <color indexed="64"/>
      </top>
      <bottom style="mediumDashed">
        <color indexed="64"/>
      </bottom>
      <diagonal/>
    </border>
    <border>
      <left style="thin">
        <color indexed="64"/>
      </left>
      <right style="thin">
        <color indexed="64"/>
      </right>
      <top style="mediumDashed">
        <color indexed="64"/>
      </top>
      <bottom style="mediumDashed">
        <color indexed="64"/>
      </bottom>
      <diagonal/>
    </border>
    <border>
      <left style="thin">
        <color indexed="64"/>
      </left>
      <right style="mediumDashed">
        <color indexed="64"/>
      </right>
      <top style="mediumDashed">
        <color indexed="64"/>
      </top>
      <bottom style="mediumDashed">
        <color indexed="64"/>
      </bottom>
      <diagonal/>
    </border>
    <border>
      <left style="thin">
        <color indexed="64"/>
      </left>
      <right style="thin">
        <color indexed="64"/>
      </right>
      <top style="hair">
        <color indexed="64"/>
      </top>
      <bottom style="hair">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medium">
        <color indexed="64"/>
      </top>
      <bottom/>
      <diagonal/>
    </border>
    <border>
      <left/>
      <right style="thin">
        <color indexed="64"/>
      </right>
      <top style="thin">
        <color indexed="64"/>
      </top>
      <bottom style="thin">
        <color indexed="64"/>
      </bottom>
      <diagonal/>
    </border>
    <border>
      <left/>
      <right/>
      <top style="medium">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bottom style="thin">
        <color indexed="64"/>
      </bottom>
      <diagonal/>
    </border>
    <border>
      <left style="hair">
        <color indexed="64"/>
      </left>
      <right style="thin">
        <color indexed="64"/>
      </right>
      <top/>
      <bottom/>
      <diagonal/>
    </border>
    <border>
      <left style="hair">
        <color indexed="64"/>
      </left>
      <right style="thin">
        <color indexed="64"/>
      </right>
      <top style="thin">
        <color indexed="64"/>
      </top>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medium">
        <color indexed="64"/>
      </top>
      <bottom style="thin">
        <color indexed="64"/>
      </bottom>
      <diagonal/>
    </border>
    <border>
      <left style="medium">
        <color indexed="64"/>
      </left>
      <right/>
      <top/>
      <bottom style="medium">
        <color indexed="64"/>
      </bottom>
      <diagonal/>
    </border>
    <border>
      <left style="medium">
        <color indexed="64"/>
      </left>
      <right/>
      <top style="dotted">
        <color indexed="64"/>
      </top>
      <bottom/>
      <diagonal/>
    </border>
    <border>
      <left/>
      <right/>
      <top style="dotted">
        <color indexed="64"/>
      </top>
      <bottom/>
      <diagonal/>
    </border>
    <border>
      <left/>
      <right style="dotted">
        <color indexed="64"/>
      </right>
      <top/>
      <bottom style="thin">
        <color indexed="64"/>
      </bottom>
      <diagonal/>
    </border>
    <border>
      <left style="dotted">
        <color indexed="64"/>
      </left>
      <right/>
      <top/>
      <bottom style="thin">
        <color indexed="64"/>
      </bottom>
      <diagonal/>
    </border>
    <border>
      <left/>
      <right style="medium">
        <color indexed="64"/>
      </right>
      <top style="thin">
        <color indexed="64"/>
      </top>
      <bottom style="thin">
        <color indexed="64"/>
      </bottom>
      <diagonal/>
    </border>
    <border>
      <left style="double">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dotted">
        <color indexed="64"/>
      </right>
      <top style="medium">
        <color indexed="64"/>
      </top>
      <bottom style="thin">
        <color indexed="64"/>
      </bottom>
      <diagonal/>
    </border>
    <border>
      <left style="dotted">
        <color indexed="64"/>
      </left>
      <right/>
      <top style="medium">
        <color indexed="64"/>
      </top>
      <bottom style="thin">
        <color indexed="64"/>
      </bottom>
      <diagonal/>
    </border>
    <border>
      <left/>
      <right style="medium">
        <color indexed="64"/>
      </right>
      <top style="thin">
        <color indexed="64"/>
      </top>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mediumDash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medium">
        <color auto="1"/>
      </left>
      <right style="thin">
        <color auto="1"/>
      </right>
      <top style="thin">
        <color auto="1"/>
      </top>
      <bottom style="dotted">
        <color auto="1"/>
      </bottom>
      <diagonal/>
    </border>
    <border>
      <left style="thin">
        <color auto="1"/>
      </left>
      <right style="thin">
        <color auto="1"/>
      </right>
      <top style="thin">
        <color auto="1"/>
      </top>
      <bottom style="dotted">
        <color auto="1"/>
      </bottom>
      <diagonal/>
    </border>
    <border>
      <left style="thin">
        <color auto="1"/>
      </left>
      <right/>
      <top style="dotted">
        <color auto="1"/>
      </top>
      <bottom style="thin">
        <color auto="1"/>
      </bottom>
      <diagonal/>
    </border>
    <border>
      <left/>
      <right/>
      <top style="dotted">
        <color auto="1"/>
      </top>
      <bottom style="thin">
        <color auto="1"/>
      </bottom>
      <diagonal/>
    </border>
    <border>
      <left/>
      <right style="thin">
        <color auto="1"/>
      </right>
      <top style="dotted">
        <color auto="1"/>
      </top>
      <bottom style="thin">
        <color auto="1"/>
      </bottom>
      <diagonal/>
    </border>
    <border>
      <left style="medium">
        <color indexed="64"/>
      </left>
      <right style="dotted">
        <color indexed="64"/>
      </right>
      <top style="thin">
        <color indexed="64"/>
      </top>
      <bottom style="thin">
        <color indexed="64"/>
      </bottom>
      <diagonal/>
    </border>
    <border>
      <left style="medium">
        <color auto="1"/>
      </left>
      <right style="thin">
        <color auto="1"/>
      </right>
      <top/>
      <bottom style="medium">
        <color auto="1"/>
      </bottom>
      <diagonal/>
    </border>
    <border>
      <left style="medium">
        <color indexed="64"/>
      </left>
      <right style="dotted">
        <color indexed="64"/>
      </right>
      <top style="thin">
        <color indexed="64"/>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style="thin">
        <color indexed="64"/>
      </left>
      <right/>
      <top style="medium">
        <color indexed="64"/>
      </top>
      <bottom style="dotted">
        <color indexed="64"/>
      </bottom>
      <diagonal/>
    </border>
    <border>
      <left/>
      <right style="double">
        <color indexed="64"/>
      </right>
      <top style="medium">
        <color indexed="64"/>
      </top>
      <bottom style="dotted">
        <color indexed="64"/>
      </bottom>
      <diagonal/>
    </border>
    <border>
      <left style="thin">
        <color indexed="64"/>
      </left>
      <right/>
      <top style="dotted">
        <color indexed="64"/>
      </top>
      <bottom/>
      <diagonal/>
    </border>
    <border>
      <left/>
      <right style="double">
        <color indexed="64"/>
      </right>
      <top style="dotted">
        <color indexed="64"/>
      </top>
      <bottom/>
      <diagonal/>
    </border>
    <border>
      <left style="double">
        <color indexed="64"/>
      </left>
      <right/>
      <top/>
      <bottom/>
      <diagonal/>
    </border>
    <border>
      <left style="medium">
        <color indexed="64"/>
      </left>
      <right/>
      <top/>
      <bottom style="thin">
        <color indexed="64"/>
      </bottom>
      <diagonal/>
    </border>
    <border>
      <left/>
      <right style="double">
        <color indexed="64"/>
      </right>
      <top/>
      <bottom style="thin">
        <color indexed="64"/>
      </bottom>
      <diagonal/>
    </border>
    <border>
      <left style="double">
        <color indexed="64"/>
      </left>
      <right/>
      <top/>
      <bottom style="thin">
        <color indexed="64"/>
      </bottom>
      <diagonal/>
    </border>
  </borders>
  <cellStyleXfs count="5">
    <xf numFmtId="0" fontId="0" fillId="0" borderId="0"/>
    <xf numFmtId="0" fontId="2" fillId="0" borderId="0">
      <alignment vertical="center"/>
    </xf>
    <xf numFmtId="0" fontId="2" fillId="0" borderId="0"/>
    <xf numFmtId="0" fontId="33" fillId="0" borderId="0">
      <alignment vertical="center"/>
    </xf>
    <xf numFmtId="0" fontId="1" fillId="0" borderId="0">
      <alignment vertical="center"/>
    </xf>
  </cellStyleXfs>
  <cellXfs count="744">
    <xf numFmtId="0" fontId="0" fillId="0" borderId="0" xfId="0"/>
    <xf numFmtId="0" fontId="0" fillId="0" borderId="0" xfId="0" applyAlignment="1">
      <alignment shrinkToFit="1"/>
    </xf>
    <xf numFmtId="0" fontId="4" fillId="0" borderId="0" xfId="0" applyFont="1" applyAlignment="1">
      <alignment shrinkToFit="1"/>
    </xf>
    <xf numFmtId="0" fontId="5" fillId="0" borderId="0" xfId="0" applyFont="1" applyAlignment="1">
      <alignment shrinkToFit="1"/>
    </xf>
    <xf numFmtId="0" fontId="6" fillId="0" borderId="1" xfId="0" applyFont="1" applyBorder="1" applyAlignment="1">
      <alignment horizontal="center" shrinkToFit="1"/>
    </xf>
    <xf numFmtId="0" fontId="6" fillId="0" borderId="1" xfId="0" applyFont="1" applyBorder="1" applyAlignment="1">
      <alignment horizontal="center" vertical="center" shrinkToFit="1"/>
    </xf>
    <xf numFmtId="0" fontId="6" fillId="0" borderId="2" xfId="0" applyFont="1" applyBorder="1" applyAlignment="1">
      <alignment shrinkToFit="1"/>
    </xf>
    <xf numFmtId="0" fontId="11" fillId="0" borderId="0" xfId="0" applyFont="1" applyAlignment="1">
      <alignment horizontal="center" shrinkToFit="1"/>
    </xf>
    <xf numFmtId="0" fontId="12" fillId="0" borderId="0" xfId="0" applyFont="1" applyAlignment="1">
      <alignment shrinkToFit="1"/>
    </xf>
    <xf numFmtId="0" fontId="12" fillId="0" borderId="0" xfId="0" applyFont="1" applyAlignment="1">
      <alignment horizontal="center" shrinkToFit="1"/>
    </xf>
    <xf numFmtId="0" fontId="0" fillId="0" borderId="1" xfId="0" applyBorder="1" applyAlignment="1">
      <alignment horizontal="center" shrinkToFit="1"/>
    </xf>
    <xf numFmtId="0" fontId="14" fillId="0" borderId="1" xfId="0" applyFont="1" applyBorder="1" applyAlignment="1">
      <alignment horizontal="center" vertical="center" shrinkToFit="1"/>
    </xf>
    <xf numFmtId="0" fontId="0" fillId="0" borderId="1" xfId="0" applyBorder="1" applyAlignment="1">
      <alignment horizontal="center" vertical="center" shrinkToFit="1"/>
    </xf>
    <xf numFmtId="0" fontId="0" fillId="0" borderId="3" xfId="0" applyBorder="1" applyAlignment="1">
      <alignment horizontal="center" vertical="center" shrinkToFit="1"/>
    </xf>
    <xf numFmtId="0" fontId="0" fillId="0" borderId="4" xfId="0" applyBorder="1" applyAlignment="1">
      <alignment horizontal="center" vertical="center" shrinkToFit="1"/>
    </xf>
    <xf numFmtId="0" fontId="0" fillId="0" borderId="5" xfId="0" applyBorder="1" applyAlignment="1">
      <alignment shrinkToFit="1"/>
    </xf>
    <xf numFmtId="0" fontId="0" fillId="0" borderId="0" xfId="0" applyAlignment="1">
      <alignment vertical="center"/>
    </xf>
    <xf numFmtId="0" fontId="0" fillId="0" borderId="0" xfId="0" applyAlignment="1">
      <alignment horizontal="center"/>
    </xf>
    <xf numFmtId="0" fontId="0" fillId="0" borderId="0" xfId="0" applyAlignment="1">
      <alignment horizontal="left"/>
    </xf>
    <xf numFmtId="0" fontId="13" fillId="0" borderId="0" xfId="0" applyFont="1"/>
    <xf numFmtId="0" fontId="14" fillId="0" borderId="0" xfId="0" applyFont="1"/>
    <xf numFmtId="0" fontId="12" fillId="0" borderId="0" xfId="0" applyFont="1" applyAlignment="1">
      <alignment horizontal="center"/>
    </xf>
    <xf numFmtId="0" fontId="2" fillId="0" borderId="13" xfId="0" applyFont="1" applyBorder="1"/>
    <xf numFmtId="0" fontId="11" fillId="0" borderId="13" xfId="0" applyFont="1" applyBorder="1" applyAlignment="1">
      <alignment horizontal="left"/>
    </xf>
    <xf numFmtId="0" fontId="12" fillId="0" borderId="13" xfId="0" applyFont="1" applyBorder="1" applyAlignment="1">
      <alignment horizontal="left"/>
    </xf>
    <xf numFmtId="0" fontId="11" fillId="0" borderId="0" xfId="0" applyFont="1" applyAlignment="1">
      <alignment horizontal="center"/>
    </xf>
    <xf numFmtId="0" fontId="2" fillId="0" borderId="14" xfId="0" applyFont="1" applyBorder="1"/>
    <xf numFmtId="0" fontId="18" fillId="0" borderId="0" xfId="0" applyFont="1"/>
    <xf numFmtId="0" fontId="0" fillId="0" borderId="3" xfId="0" applyBorder="1"/>
    <xf numFmtId="0" fontId="0" fillId="0" borderId="3" xfId="0" applyBorder="1" applyAlignment="1">
      <alignment horizontal="center"/>
    </xf>
    <xf numFmtId="0" fontId="0" fillId="0" borderId="15" xfId="0" applyBorder="1"/>
    <xf numFmtId="0" fontId="0" fillId="0" borderId="15" xfId="0" applyBorder="1" applyAlignment="1">
      <alignment horizontal="center"/>
    </xf>
    <xf numFmtId="0" fontId="12" fillId="0" borderId="2" xfId="0" applyFont="1" applyBorder="1" applyAlignment="1">
      <alignment horizontal="center" vertical="center" textRotation="255"/>
    </xf>
    <xf numFmtId="0" fontId="12" fillId="0" borderId="1" xfId="0" applyFont="1" applyBorder="1" applyAlignment="1">
      <alignment horizontal="center" vertical="center"/>
    </xf>
    <xf numFmtId="0" fontId="12" fillId="0" borderId="4" xfId="0" applyFont="1" applyBorder="1" applyAlignment="1">
      <alignment horizontal="center" vertical="center"/>
    </xf>
    <xf numFmtId="0" fontId="12" fillId="0" borderId="4" xfId="0" applyFont="1" applyBorder="1" applyAlignment="1">
      <alignment horizontal="center" vertical="center" textRotation="255"/>
    </xf>
    <xf numFmtId="0" fontId="12" fillId="0" borderId="16" xfId="0" applyFont="1" applyBorder="1" applyAlignment="1">
      <alignment horizontal="center" vertical="center"/>
    </xf>
    <xf numFmtId="0" fontId="12" fillId="0" borderId="1" xfId="0" applyFont="1" applyBorder="1" applyAlignment="1">
      <alignment horizontal="center" vertical="center" textRotation="255" shrinkToFit="1"/>
    </xf>
    <xf numFmtId="0" fontId="12" fillId="0" borderId="4" xfId="0" applyFont="1" applyBorder="1" applyAlignment="1">
      <alignment horizontal="center" vertical="center" textRotation="255" shrinkToFit="1"/>
    </xf>
    <xf numFmtId="0" fontId="0" fillId="0" borderId="16" xfId="0" applyBorder="1" applyAlignment="1">
      <alignment horizontal="center" vertical="center" shrinkToFit="1"/>
    </xf>
    <xf numFmtId="0" fontId="33" fillId="0" borderId="0" xfId="3">
      <alignment vertical="center"/>
    </xf>
    <xf numFmtId="0" fontId="33" fillId="0" borderId="0" xfId="3" applyAlignment="1">
      <alignment vertical="center" shrinkToFit="1"/>
    </xf>
    <xf numFmtId="0" fontId="33" fillId="0" borderId="0" xfId="3" applyAlignment="1">
      <alignment horizontal="left" vertical="center"/>
    </xf>
    <xf numFmtId="0" fontId="36" fillId="0" borderId="17" xfId="3" applyFont="1" applyBorder="1">
      <alignment vertical="center"/>
    </xf>
    <xf numFmtId="0" fontId="36" fillId="0" borderId="18" xfId="3" applyFont="1" applyBorder="1">
      <alignment vertical="center"/>
    </xf>
    <xf numFmtId="0" fontId="33" fillId="0" borderId="19" xfId="3" applyBorder="1">
      <alignment vertical="center"/>
    </xf>
    <xf numFmtId="0" fontId="33" fillId="0" borderId="20" xfId="3" applyBorder="1">
      <alignment vertical="center"/>
    </xf>
    <xf numFmtId="0" fontId="33" fillId="0" borderId="21" xfId="3" applyBorder="1">
      <alignment vertical="center"/>
    </xf>
    <xf numFmtId="0" fontId="0" fillId="0" borderId="0" xfId="3" applyFont="1">
      <alignment vertical="center"/>
    </xf>
    <xf numFmtId="0" fontId="37" fillId="0" borderId="0" xfId="3" applyFont="1">
      <alignment vertical="center"/>
    </xf>
    <xf numFmtId="0" fontId="38" fillId="0" borderId="0" xfId="3" applyFont="1">
      <alignment vertical="center"/>
    </xf>
    <xf numFmtId="0" fontId="16" fillId="0" borderId="0" xfId="0" applyFont="1" applyAlignment="1">
      <alignment horizontal="center"/>
    </xf>
    <xf numFmtId="0" fontId="16" fillId="0" borderId="0" xfId="0" applyFont="1" applyAlignment="1">
      <alignment horizontal="left"/>
    </xf>
    <xf numFmtId="0" fontId="16" fillId="0" borderId="0" xfId="0" applyFont="1"/>
    <xf numFmtId="0" fontId="16" fillId="0" borderId="0" xfId="0" applyFont="1" applyAlignment="1">
      <alignment horizontal="right"/>
    </xf>
    <xf numFmtId="0" fontId="39" fillId="0" borderId="0" xfId="0" applyFont="1" applyAlignment="1">
      <alignment vertical="center"/>
    </xf>
    <xf numFmtId="0" fontId="39" fillId="0" borderId="0" xfId="0" applyFont="1" applyAlignment="1">
      <alignment horizontal="left" vertical="center"/>
    </xf>
    <xf numFmtId="0" fontId="0" fillId="0" borderId="0" xfId="0" applyAlignment="1">
      <alignment horizontal="center" vertical="center" wrapText="1"/>
    </xf>
    <xf numFmtId="0" fontId="33" fillId="0" borderId="0" xfId="0" applyFont="1" applyAlignment="1">
      <alignment horizontal="center" vertical="center"/>
    </xf>
    <xf numFmtId="0" fontId="33" fillId="0" borderId="0" xfId="0" applyFont="1" applyAlignment="1">
      <alignment horizontal="left" vertical="center"/>
    </xf>
    <xf numFmtId="0" fontId="33" fillId="0" borderId="0" xfId="0" applyFont="1" applyAlignment="1">
      <alignment vertical="center"/>
    </xf>
    <xf numFmtId="0" fontId="0" fillId="0" borderId="0" xfId="0" applyAlignment="1">
      <alignment horizontal="center" vertical="center"/>
    </xf>
    <xf numFmtId="0" fontId="40" fillId="0" borderId="0" xfId="0" applyFont="1" applyAlignment="1">
      <alignment horizontal="center" vertical="center" wrapText="1"/>
    </xf>
    <xf numFmtId="0" fontId="41" fillId="0" borderId="0" xfId="0" applyFont="1" applyAlignment="1">
      <alignment horizontal="left" vertical="center"/>
    </xf>
    <xf numFmtId="0" fontId="42" fillId="0" borderId="0" xfId="0" applyFont="1" applyAlignment="1">
      <alignment horizontal="center" vertical="center"/>
    </xf>
    <xf numFmtId="0" fontId="43" fillId="0" borderId="0" xfId="0" applyFont="1" applyAlignment="1">
      <alignment horizontal="center" vertical="center"/>
    </xf>
    <xf numFmtId="0" fontId="42" fillId="0" borderId="0" xfId="0" applyFont="1" applyAlignment="1">
      <alignment vertical="center"/>
    </xf>
    <xf numFmtId="0" fontId="42" fillId="0" borderId="22" xfId="0" applyFont="1" applyBorder="1" applyAlignment="1">
      <alignment horizontal="center" vertical="center"/>
    </xf>
    <xf numFmtId="0" fontId="42" fillId="0" borderId="23" xfId="0" applyFont="1" applyBorder="1" applyAlignment="1">
      <alignment horizontal="center" vertical="center"/>
    </xf>
    <xf numFmtId="0" fontId="42" fillId="0" borderId="5" xfId="0" applyFont="1" applyBorder="1" applyAlignment="1">
      <alignment horizontal="center" vertical="center"/>
    </xf>
    <xf numFmtId="0" fontId="43" fillId="0" borderId="5" xfId="0" applyFont="1" applyBorder="1" applyAlignment="1">
      <alignment horizontal="center" vertical="center"/>
    </xf>
    <xf numFmtId="0" fontId="43" fillId="0" borderId="24" xfId="0" applyFont="1" applyBorder="1" applyAlignment="1">
      <alignment horizontal="center" vertical="center"/>
    </xf>
    <xf numFmtId="0" fontId="35" fillId="0" borderId="22" xfId="0" applyFont="1" applyBorder="1" applyAlignment="1">
      <alignment horizontal="left" vertical="center"/>
    </xf>
    <xf numFmtId="0" fontId="43" fillId="0" borderId="23" xfId="0" applyFont="1" applyBorder="1" applyAlignment="1">
      <alignment horizontal="center" vertical="center"/>
    </xf>
    <xf numFmtId="0" fontId="42" fillId="0" borderId="22" xfId="0" applyFont="1" applyBorder="1" applyAlignment="1">
      <alignment horizontal="left" vertical="center"/>
    </xf>
    <xf numFmtId="0" fontId="42" fillId="0" borderId="23" xfId="0" applyFont="1" applyBorder="1" applyAlignment="1">
      <alignment vertical="center"/>
    </xf>
    <xf numFmtId="0" fontId="42" fillId="0" borderId="0" xfId="0" applyFont="1" applyAlignment="1">
      <alignment horizontal="left" vertical="center"/>
    </xf>
    <xf numFmtId="0" fontId="42" fillId="0" borderId="23" xfId="0" applyFont="1" applyBorder="1" applyAlignment="1">
      <alignment horizontal="left" vertical="center"/>
    </xf>
    <xf numFmtId="0" fontId="42" fillId="0" borderId="25" xfId="0" applyFont="1" applyBorder="1" applyAlignment="1">
      <alignment horizontal="left" vertical="center"/>
    </xf>
    <xf numFmtId="0" fontId="42" fillId="0" borderId="13" xfId="0" applyFont="1" applyBorder="1" applyAlignment="1">
      <alignment vertical="center"/>
    </xf>
    <xf numFmtId="0" fontId="42" fillId="0" borderId="26" xfId="0" applyFont="1" applyBorder="1" applyAlignment="1">
      <alignment vertical="center"/>
    </xf>
    <xf numFmtId="0" fontId="33" fillId="0" borderId="27" xfId="0" applyFont="1" applyBorder="1" applyAlignment="1">
      <alignment vertical="center"/>
    </xf>
    <xf numFmtId="0" fontId="33" fillId="0" borderId="27" xfId="0" applyFont="1" applyBorder="1" applyAlignment="1">
      <alignment horizontal="center" vertical="center"/>
    </xf>
    <xf numFmtId="0" fontId="33" fillId="0" borderId="24" xfId="0" applyFont="1" applyBorder="1" applyAlignment="1">
      <alignment horizontal="center" vertical="center"/>
    </xf>
    <xf numFmtId="0" fontId="33" fillId="0" borderId="28" xfId="0" applyFont="1" applyBorder="1" applyAlignment="1">
      <alignment horizontal="center" vertical="center"/>
    </xf>
    <xf numFmtId="0" fontId="33" fillId="0" borderId="29" xfId="0" applyFont="1" applyBorder="1" applyAlignment="1">
      <alignment vertical="center"/>
    </xf>
    <xf numFmtId="0" fontId="33" fillId="0" borderId="29" xfId="0" applyFont="1" applyBorder="1" applyAlignment="1">
      <alignment horizontal="center" vertical="center"/>
    </xf>
    <xf numFmtId="0" fontId="35" fillId="0" borderId="27" xfId="0" applyFont="1" applyBorder="1" applyAlignment="1">
      <alignment horizontal="center" vertical="center"/>
    </xf>
    <xf numFmtId="0" fontId="35" fillId="0" borderId="27" xfId="0" applyFont="1" applyBorder="1" applyAlignment="1">
      <alignment vertical="center"/>
    </xf>
    <xf numFmtId="0" fontId="35" fillId="0" borderId="28" xfId="0" applyFont="1" applyBorder="1" applyAlignment="1">
      <alignment horizontal="center" vertical="center"/>
    </xf>
    <xf numFmtId="0" fontId="35" fillId="0" borderId="28" xfId="0" applyFont="1" applyBorder="1" applyAlignment="1">
      <alignment vertical="center"/>
    </xf>
    <xf numFmtId="0" fontId="35" fillId="0" borderId="30" xfId="0" applyFont="1" applyBorder="1" applyAlignment="1">
      <alignment horizontal="center" vertical="center"/>
    </xf>
    <xf numFmtId="0" fontId="44" fillId="0" borderId="30" xfId="0" applyFont="1" applyBorder="1" applyAlignment="1">
      <alignment vertical="center"/>
    </xf>
    <xf numFmtId="0" fontId="44" fillId="0" borderId="28" xfId="0" applyFont="1" applyBorder="1" applyAlignment="1">
      <alignment vertical="center"/>
    </xf>
    <xf numFmtId="0" fontId="44" fillId="0" borderId="31" xfId="0" applyFont="1" applyBorder="1" applyAlignment="1">
      <alignment vertical="center"/>
    </xf>
    <xf numFmtId="0" fontId="42" fillId="0" borderId="30" xfId="0" applyFont="1" applyBorder="1" applyAlignment="1">
      <alignment horizontal="center" vertical="center"/>
    </xf>
    <xf numFmtId="0" fontId="42" fillId="0" borderId="30" xfId="0" applyFont="1" applyBorder="1" applyAlignment="1">
      <alignment vertical="center"/>
    </xf>
    <xf numFmtId="0" fontId="42" fillId="0" borderId="31" xfId="0" applyFont="1" applyBorder="1" applyAlignment="1">
      <alignment horizontal="center" vertical="center"/>
    </xf>
    <xf numFmtId="0" fontId="42" fillId="0" borderId="31" xfId="0" applyFont="1" applyBorder="1" applyAlignment="1">
      <alignment vertical="center"/>
    </xf>
    <xf numFmtId="0" fontId="42" fillId="0" borderId="29" xfId="0" applyFont="1" applyBorder="1" applyAlignment="1">
      <alignment horizontal="center" vertical="center"/>
    </xf>
    <xf numFmtId="0" fontId="42" fillId="0" borderId="29" xfId="0" applyFont="1" applyBorder="1" applyAlignment="1">
      <alignment vertical="center"/>
    </xf>
    <xf numFmtId="0" fontId="42" fillId="0" borderId="32" xfId="0" applyFont="1" applyBorder="1" applyAlignment="1">
      <alignment horizontal="left" vertical="center"/>
    </xf>
    <xf numFmtId="0" fontId="41" fillId="0" borderId="0" xfId="0" applyFont="1" applyAlignment="1">
      <alignment vertical="center"/>
    </xf>
    <xf numFmtId="0" fontId="38" fillId="0" borderId="0" xfId="0" applyFont="1" applyAlignment="1">
      <alignment vertical="center"/>
    </xf>
    <xf numFmtId="0" fontId="46" fillId="0" borderId="0" xfId="0" applyFont="1" applyAlignment="1">
      <alignment vertical="center"/>
    </xf>
    <xf numFmtId="0" fontId="15" fillId="0" borderId="0" xfId="0" applyFont="1" applyAlignment="1">
      <alignment vertical="center"/>
    </xf>
    <xf numFmtId="0" fontId="12" fillId="0" borderId="0" xfId="0" applyFont="1"/>
    <xf numFmtId="0" fontId="0" fillId="0" borderId="0" xfId="0" applyAlignment="1">
      <alignment horizontal="right"/>
    </xf>
    <xf numFmtId="0" fontId="39" fillId="0" borderId="0" xfId="0" applyFont="1" applyAlignment="1">
      <alignment horizontal="center" vertical="center"/>
    </xf>
    <xf numFmtId="0" fontId="12" fillId="0" borderId="0" xfId="0" applyFont="1" applyAlignment="1">
      <alignment horizontal="right" vertical="center"/>
    </xf>
    <xf numFmtId="0" fontId="39" fillId="0" borderId="0" xfId="0" applyFont="1" applyAlignment="1">
      <alignment horizontal="right" vertical="center"/>
    </xf>
    <xf numFmtId="0" fontId="38" fillId="0" borderId="0" xfId="0" applyFont="1" applyAlignment="1">
      <alignment horizontal="right" vertical="center"/>
    </xf>
    <xf numFmtId="0" fontId="7" fillId="0" borderId="0" xfId="0" applyFont="1" applyAlignment="1">
      <alignment horizontal="center" shrinkToFit="1"/>
    </xf>
    <xf numFmtId="0" fontId="5" fillId="0" borderId="11" xfId="0" applyFont="1" applyBorder="1" applyAlignment="1">
      <alignment horizontal="center" vertical="center" shrinkToFit="1"/>
    </xf>
    <xf numFmtId="0" fontId="5" fillId="0" borderId="0" xfId="0" applyFont="1" applyAlignment="1">
      <alignment horizontal="center" shrinkToFit="1"/>
    </xf>
    <xf numFmtId="0" fontId="12" fillId="0" borderId="1" xfId="0" applyFont="1" applyBorder="1" applyAlignment="1">
      <alignment horizontal="center" vertical="center" shrinkToFit="1"/>
    </xf>
    <xf numFmtId="0" fontId="14" fillId="3" borderId="1" xfId="0" applyFont="1" applyFill="1" applyBorder="1" applyAlignment="1">
      <alignment horizontal="center" vertical="center" shrinkToFit="1"/>
    </xf>
    <xf numFmtId="0" fontId="39" fillId="3" borderId="0" xfId="0" applyFont="1" applyFill="1" applyAlignment="1">
      <alignment horizontal="center" vertical="center"/>
    </xf>
    <xf numFmtId="0" fontId="47" fillId="0" borderId="46" xfId="3" applyFont="1" applyBorder="1" applyAlignment="1">
      <alignment horizontal="center" vertical="center"/>
    </xf>
    <xf numFmtId="0" fontId="47" fillId="0" borderId="9" xfId="3" applyFont="1" applyBorder="1">
      <alignment vertical="center"/>
    </xf>
    <xf numFmtId="0" fontId="47" fillId="0" borderId="0" xfId="3" applyFont="1">
      <alignment vertical="center"/>
    </xf>
    <xf numFmtId="0" fontId="47" fillId="0" borderId="47" xfId="3" applyFont="1" applyBorder="1" applyAlignment="1">
      <alignment horizontal="center" vertical="center"/>
    </xf>
    <xf numFmtId="0" fontId="33" fillId="3" borderId="1" xfId="3" applyFill="1" applyBorder="1" applyAlignment="1">
      <alignment vertical="center" shrinkToFit="1"/>
    </xf>
    <xf numFmtId="0" fontId="33" fillId="3" borderId="25" xfId="3" applyFill="1" applyBorder="1" applyAlignment="1">
      <alignment vertical="center" shrinkToFit="1"/>
    </xf>
    <xf numFmtId="0" fontId="2" fillId="3" borderId="40" xfId="3" applyFont="1" applyFill="1" applyBorder="1" applyAlignment="1">
      <alignment horizontal="left" vertical="center"/>
    </xf>
    <xf numFmtId="0" fontId="48" fillId="3" borderId="4" xfId="3" applyFont="1" applyFill="1" applyBorder="1">
      <alignment vertical="center"/>
    </xf>
    <xf numFmtId="0" fontId="33" fillId="3" borderId="2" xfId="3" applyFill="1" applyBorder="1" applyAlignment="1">
      <alignment vertical="center" shrinkToFit="1"/>
    </xf>
    <xf numFmtId="0" fontId="33" fillId="3" borderId="40" xfId="3" applyFill="1" applyBorder="1" applyAlignment="1">
      <alignment horizontal="left" vertical="center"/>
    </xf>
    <xf numFmtId="0" fontId="33" fillId="3" borderId="1" xfId="3" applyFill="1" applyBorder="1">
      <alignment vertical="center"/>
    </xf>
    <xf numFmtId="0" fontId="33" fillId="3" borderId="41" xfId="3" applyFill="1" applyBorder="1">
      <alignment vertical="center"/>
    </xf>
    <xf numFmtId="0" fontId="2" fillId="3" borderId="1" xfId="3" applyFont="1" applyFill="1" applyBorder="1">
      <alignment vertical="center"/>
    </xf>
    <xf numFmtId="0" fontId="34" fillId="3" borderId="1" xfId="3" applyFont="1" applyFill="1" applyBorder="1">
      <alignment vertical="center"/>
    </xf>
    <xf numFmtId="0" fontId="34" fillId="3" borderId="41" xfId="3" applyFont="1" applyFill="1" applyBorder="1">
      <alignment vertical="center"/>
    </xf>
    <xf numFmtId="0" fontId="33" fillId="3" borderId="44" xfId="3" applyFill="1" applyBorder="1" applyAlignment="1">
      <alignment vertical="center" shrinkToFit="1"/>
    </xf>
    <xf numFmtId="0" fontId="33" fillId="3" borderId="42" xfId="3" applyFill="1" applyBorder="1" applyAlignment="1">
      <alignment horizontal="left" vertical="center"/>
    </xf>
    <xf numFmtId="0" fontId="33" fillId="3" borderId="43" xfId="3" applyFill="1" applyBorder="1">
      <alignment vertical="center"/>
    </xf>
    <xf numFmtId="0" fontId="33" fillId="3" borderId="45" xfId="3" applyFill="1" applyBorder="1">
      <alignment vertical="center"/>
    </xf>
    <xf numFmtId="0" fontId="0" fillId="3" borderId="0" xfId="0" applyFill="1"/>
    <xf numFmtId="0" fontId="7" fillId="0" borderId="0" xfId="0" applyFont="1" applyAlignment="1">
      <alignment shrinkToFit="1"/>
    </xf>
    <xf numFmtId="0" fontId="7" fillId="0" borderId="0" xfId="0" applyFont="1" applyAlignment="1">
      <alignment horizontal="right" vertical="center" shrinkToFit="1"/>
    </xf>
    <xf numFmtId="0" fontId="7" fillId="0" borderId="0" xfId="0" applyFont="1" applyAlignment="1">
      <alignment horizontal="center" vertical="center" shrinkToFit="1"/>
    </xf>
    <xf numFmtId="0" fontId="21" fillId="0" borderId="0" xfId="0" applyFont="1" applyAlignment="1">
      <alignment vertical="center"/>
    </xf>
    <xf numFmtId="0" fontId="21" fillId="0" borderId="0" xfId="0" applyFont="1" applyAlignment="1">
      <alignment horizontal="right" vertical="center"/>
    </xf>
    <xf numFmtId="0" fontId="0" fillId="0" borderId="1" xfId="0" applyBorder="1" applyAlignment="1">
      <alignment horizontal="center" vertical="center"/>
    </xf>
    <xf numFmtId="176" fontId="0" fillId="0" borderId="1" xfId="0" applyNumberFormat="1" applyBorder="1" applyAlignment="1">
      <alignment horizontal="center" vertical="center"/>
    </xf>
    <xf numFmtId="0" fontId="12" fillId="0" borderId="0" xfId="0" applyFont="1" applyAlignment="1">
      <alignment horizontal="left" vertical="center"/>
    </xf>
    <xf numFmtId="0" fontId="12" fillId="0" borderId="0" xfId="0" applyFont="1" applyAlignment="1">
      <alignment horizontal="center" vertical="center"/>
    </xf>
    <xf numFmtId="0" fontId="35" fillId="3" borderId="22" xfId="0" applyFont="1" applyFill="1" applyBorder="1" applyAlignment="1">
      <alignment horizontal="left" vertical="center"/>
    </xf>
    <xf numFmtId="0" fontId="42" fillId="3" borderId="0" xfId="0" applyFont="1" applyFill="1" applyAlignment="1">
      <alignment horizontal="center" vertical="center"/>
    </xf>
    <xf numFmtId="0" fontId="43" fillId="3" borderId="0" xfId="0" applyFont="1" applyFill="1" applyAlignment="1">
      <alignment horizontal="center" vertical="center"/>
    </xf>
    <xf numFmtId="0" fontId="43" fillId="3" borderId="23" xfId="0" applyFont="1" applyFill="1" applyBorder="1" applyAlignment="1">
      <alignment horizontal="center" vertical="center"/>
    </xf>
    <xf numFmtId="0" fontId="42" fillId="3" borderId="22" xfId="0" applyFont="1" applyFill="1" applyBorder="1" applyAlignment="1">
      <alignment horizontal="left" vertical="center"/>
    </xf>
    <xf numFmtId="0" fontId="42" fillId="3" borderId="0" xfId="0" applyFont="1" applyFill="1" applyAlignment="1">
      <alignment vertical="center"/>
    </xf>
    <xf numFmtId="0" fontId="42" fillId="3" borderId="23" xfId="0" applyFont="1" applyFill="1" applyBorder="1" applyAlignment="1">
      <alignment vertical="center"/>
    </xf>
    <xf numFmtId="0" fontId="42" fillId="3" borderId="0" xfId="0" applyFont="1" applyFill="1" applyAlignment="1">
      <alignment horizontal="left" vertical="center"/>
    </xf>
    <xf numFmtId="0" fontId="42" fillId="3" borderId="23" xfId="0" applyFont="1" applyFill="1" applyBorder="1" applyAlignment="1">
      <alignment horizontal="left" vertical="center"/>
    </xf>
    <xf numFmtId="0" fontId="42" fillId="3" borderId="25" xfId="0" applyFont="1" applyFill="1" applyBorder="1" applyAlignment="1">
      <alignment horizontal="left" vertical="center"/>
    </xf>
    <xf numFmtId="0" fontId="42" fillId="3" borderId="13" xfId="0" applyFont="1" applyFill="1" applyBorder="1" applyAlignment="1">
      <alignment vertical="center"/>
    </xf>
    <xf numFmtId="0" fontId="42" fillId="3" borderId="26" xfId="0" applyFont="1" applyFill="1" applyBorder="1" applyAlignment="1">
      <alignment vertical="center"/>
    </xf>
    <xf numFmtId="0" fontId="0" fillId="0" borderId="46" xfId="0" applyBorder="1" applyAlignment="1">
      <alignment horizontal="center" vertical="center" shrinkToFit="1"/>
    </xf>
    <xf numFmtId="0" fontId="0" fillId="0" borderId="52" xfId="0" applyBorder="1" applyAlignment="1">
      <alignment horizontal="center" vertical="center" shrinkToFit="1"/>
    </xf>
    <xf numFmtId="0" fontId="0" fillId="0" borderId="53" xfId="0" applyBorder="1" applyAlignment="1">
      <alignment horizontal="center" vertical="center" shrinkToFit="1"/>
    </xf>
    <xf numFmtId="0" fontId="0" fillId="0" borderId="54" xfId="0" applyBorder="1" applyAlignment="1">
      <alignment horizontal="center" vertical="center" shrinkToFit="1"/>
    </xf>
    <xf numFmtId="0" fontId="0" fillId="0" borderId="55" xfId="0" applyBorder="1" applyAlignment="1">
      <alignment horizontal="center" vertical="center" shrinkToFit="1"/>
    </xf>
    <xf numFmtId="0" fontId="0" fillId="0" borderId="56" xfId="0" applyBorder="1" applyAlignment="1">
      <alignment horizontal="center" vertical="center" shrinkToFit="1"/>
    </xf>
    <xf numFmtId="0" fontId="0" fillId="0" borderId="15" xfId="0" applyBorder="1" applyAlignment="1">
      <alignment horizontal="center" vertical="center" wrapText="1" shrinkToFit="1"/>
    </xf>
    <xf numFmtId="0" fontId="6" fillId="0" borderId="1" xfId="0" applyFont="1" applyBorder="1" applyAlignment="1">
      <alignment horizontal="left" vertical="center" shrinkToFit="1"/>
    </xf>
    <xf numFmtId="0" fontId="0" fillId="0" borderId="1" xfId="0" applyBorder="1" applyAlignment="1">
      <alignment horizontal="left" vertical="center" shrinkToFit="1"/>
    </xf>
    <xf numFmtId="0" fontId="49" fillId="0" borderId="1" xfId="0" applyFont="1" applyBorder="1" applyAlignment="1">
      <alignment horizontal="left" vertical="center" shrinkToFit="1"/>
    </xf>
    <xf numFmtId="0" fontId="50" fillId="0" borderId="1" xfId="0" applyFont="1" applyBorder="1" applyAlignment="1">
      <alignment horizontal="center" vertical="center" shrinkToFit="1"/>
    </xf>
    <xf numFmtId="0" fontId="50" fillId="0" borderId="1" xfId="0" applyFont="1" applyBorder="1" applyAlignment="1">
      <alignment horizontal="left" vertical="center" shrinkToFit="1"/>
    </xf>
    <xf numFmtId="0" fontId="50" fillId="0" borderId="1" xfId="0" applyFont="1" applyBorder="1" applyAlignment="1">
      <alignment horizontal="center" vertical="center" wrapText="1" shrinkToFit="1"/>
    </xf>
    <xf numFmtId="0" fontId="51" fillId="0" borderId="0" xfId="0" applyFont="1" applyAlignment="1">
      <alignment horizontal="center" vertical="center" shrinkToFit="1"/>
    </xf>
    <xf numFmtId="0" fontId="12" fillId="0" borderId="1" xfId="0" applyFont="1" applyBorder="1" applyAlignment="1">
      <alignment horizontal="center" vertical="center" wrapText="1"/>
    </xf>
    <xf numFmtId="0" fontId="12" fillId="0" borderId="3" xfId="0" applyFont="1" applyBorder="1" applyAlignment="1">
      <alignment horizontal="center" vertical="center"/>
    </xf>
    <xf numFmtId="0" fontId="12" fillId="0" borderId="3" xfId="0" applyFont="1" applyBorder="1" applyAlignment="1">
      <alignment horizontal="left" vertical="center"/>
    </xf>
    <xf numFmtId="0" fontId="12" fillId="4" borderId="57" xfId="0" applyFont="1" applyFill="1" applyBorder="1" applyAlignment="1">
      <alignment horizontal="center" vertical="center"/>
    </xf>
    <xf numFmtId="0" fontId="12" fillId="4" borderId="58" xfId="0" applyFont="1" applyFill="1" applyBorder="1" applyAlignment="1">
      <alignment horizontal="left" vertical="center"/>
    </xf>
    <xf numFmtId="0" fontId="12" fillId="0" borderId="60" xfId="0" applyFont="1" applyBorder="1" applyAlignment="1">
      <alignment horizontal="center" vertical="center" wrapText="1"/>
    </xf>
    <xf numFmtId="0" fontId="12" fillId="4" borderId="58" xfId="0" applyFont="1" applyFill="1" applyBorder="1" applyAlignment="1">
      <alignment horizontal="center" vertical="center" wrapText="1"/>
    </xf>
    <xf numFmtId="0" fontId="16" fillId="0" borderId="1" xfId="0" applyFont="1" applyBorder="1" applyAlignment="1">
      <alignment horizontal="center" vertical="center"/>
    </xf>
    <xf numFmtId="0" fontId="39" fillId="0" borderId="27" xfId="0" applyFont="1" applyBorder="1" applyAlignment="1">
      <alignment horizontal="center" vertical="center" shrinkToFit="1"/>
    </xf>
    <xf numFmtId="0" fontId="39" fillId="0" borderId="28" xfId="0" applyFont="1" applyBorder="1" applyAlignment="1">
      <alignment horizontal="center" vertical="center" shrinkToFit="1"/>
    </xf>
    <xf numFmtId="0" fontId="39" fillId="0" borderId="30" xfId="0" applyFont="1" applyBorder="1" applyAlignment="1">
      <alignment horizontal="center" vertical="center" shrinkToFit="1"/>
    </xf>
    <xf numFmtId="0" fontId="39" fillId="0" borderId="31" xfId="0" applyFont="1" applyBorder="1" applyAlignment="1">
      <alignment horizontal="center" vertical="center" shrinkToFit="1"/>
    </xf>
    <xf numFmtId="0" fontId="39" fillId="3" borderId="27" xfId="0" applyFont="1" applyFill="1" applyBorder="1" applyAlignment="1">
      <alignment vertical="center" shrinkToFit="1"/>
    </xf>
    <xf numFmtId="0" fontId="39" fillId="3" borderId="28" xfId="0" applyFont="1" applyFill="1" applyBorder="1" applyAlignment="1">
      <alignment vertical="center" shrinkToFit="1"/>
    </xf>
    <xf numFmtId="0" fontId="39" fillId="3" borderId="30" xfId="0" applyFont="1" applyFill="1" applyBorder="1" applyAlignment="1">
      <alignment vertical="center" shrinkToFit="1"/>
    </xf>
    <xf numFmtId="0" fontId="39" fillId="3" borderId="31" xfId="0" applyFont="1" applyFill="1" applyBorder="1" applyAlignment="1">
      <alignment vertical="center" shrinkToFit="1"/>
    </xf>
    <xf numFmtId="0" fontId="39" fillId="3" borderId="29" xfId="0" applyFont="1" applyFill="1" applyBorder="1" applyAlignment="1">
      <alignment vertical="center" shrinkToFit="1"/>
    </xf>
    <xf numFmtId="0" fontId="52" fillId="0" borderId="1" xfId="0" applyFont="1" applyBorder="1" applyAlignment="1">
      <alignment horizontal="center" vertical="center" shrinkToFit="1"/>
    </xf>
    <xf numFmtId="14" fontId="0" fillId="0" borderId="0" xfId="0" applyNumberFormat="1" applyAlignment="1">
      <alignment vertical="center"/>
    </xf>
    <xf numFmtId="14" fontId="0" fillId="0" borderId="0" xfId="0" applyNumberFormat="1" applyAlignment="1">
      <alignment shrinkToFit="1"/>
    </xf>
    <xf numFmtId="0" fontId="0" fillId="0" borderId="0" xfId="0" applyAlignment="1">
      <alignment horizontal="left" vertical="center"/>
    </xf>
    <xf numFmtId="0" fontId="12" fillId="0" borderId="0" xfId="0" applyFont="1" applyAlignment="1">
      <alignment vertical="center"/>
    </xf>
    <xf numFmtId="0" fontId="0" fillId="0" borderId="13" xfId="0" applyBorder="1" applyAlignment="1">
      <alignment horizontal="left"/>
    </xf>
    <xf numFmtId="0" fontId="0" fillId="0" borderId="14" xfId="0" applyBorder="1" applyAlignment="1">
      <alignment horizontal="left"/>
    </xf>
    <xf numFmtId="0" fontId="49" fillId="0" borderId="13" xfId="0" applyFont="1" applyBorder="1"/>
    <xf numFmtId="0" fontId="49" fillId="0" borderId="14" xfId="0" applyFont="1" applyBorder="1"/>
    <xf numFmtId="0" fontId="16" fillId="0" borderId="0" xfId="0" applyFont="1" applyAlignment="1">
      <alignment horizontal="right" vertical="center"/>
    </xf>
    <xf numFmtId="0" fontId="0" fillId="3" borderId="0" xfId="0" applyFill="1" applyAlignment="1">
      <alignment horizontal="center"/>
    </xf>
    <xf numFmtId="0" fontId="48" fillId="3" borderId="25" xfId="3" applyFont="1" applyFill="1" applyBorder="1">
      <alignment vertical="center"/>
    </xf>
    <xf numFmtId="0" fontId="33" fillId="3" borderId="2" xfId="3" applyFill="1" applyBorder="1">
      <alignment vertical="center"/>
    </xf>
    <xf numFmtId="0" fontId="34" fillId="3" borderId="2" xfId="3" applyFont="1" applyFill="1" applyBorder="1">
      <alignment vertical="center"/>
    </xf>
    <xf numFmtId="0" fontId="33" fillId="3" borderId="44" xfId="3" applyFill="1" applyBorder="1">
      <alignment vertical="center"/>
    </xf>
    <xf numFmtId="0" fontId="16" fillId="3" borderId="0" xfId="0" applyFont="1" applyFill="1" applyAlignment="1">
      <alignment horizontal="center"/>
    </xf>
    <xf numFmtId="0" fontId="16" fillId="0" borderId="0" xfId="0" applyFont="1" applyAlignment="1">
      <alignment vertical="center"/>
    </xf>
    <xf numFmtId="0" fontId="2" fillId="5" borderId="4" xfId="3" applyFont="1" applyFill="1" applyBorder="1">
      <alignment vertical="center"/>
    </xf>
    <xf numFmtId="0" fontId="2" fillId="5" borderId="65" xfId="3" applyFont="1" applyFill="1" applyBorder="1">
      <alignment vertical="center"/>
    </xf>
    <xf numFmtId="0" fontId="2" fillId="5" borderId="40" xfId="3" applyFont="1" applyFill="1" applyBorder="1">
      <alignment vertical="center"/>
    </xf>
    <xf numFmtId="0" fontId="2" fillId="5" borderId="42" xfId="3" applyFont="1" applyFill="1" applyBorder="1">
      <alignment vertical="center"/>
    </xf>
    <xf numFmtId="0" fontId="0" fillId="0" borderId="15" xfId="3" applyFont="1" applyBorder="1" applyAlignment="1">
      <alignment horizontal="center" vertical="center" wrapText="1" shrinkToFit="1"/>
    </xf>
    <xf numFmtId="0" fontId="2" fillId="5" borderId="66" xfId="3" applyFont="1" applyFill="1" applyBorder="1">
      <alignment vertical="center"/>
    </xf>
    <xf numFmtId="0" fontId="2" fillId="3" borderId="66" xfId="3" applyFont="1" applyFill="1" applyBorder="1" applyAlignment="1">
      <alignment horizontal="left" vertical="center"/>
    </xf>
    <xf numFmtId="0" fontId="48" fillId="3" borderId="67" xfId="3" applyFont="1" applyFill="1" applyBorder="1">
      <alignment vertical="center"/>
    </xf>
    <xf numFmtId="0" fontId="53" fillId="3" borderId="34" xfId="3" applyFont="1" applyFill="1" applyBorder="1" applyAlignment="1">
      <alignment horizontal="center" vertical="center"/>
    </xf>
    <xf numFmtId="0" fontId="53" fillId="2" borderId="7" xfId="3" applyFont="1" applyFill="1" applyBorder="1" applyAlignment="1">
      <alignment horizontal="center" vertical="center"/>
    </xf>
    <xf numFmtId="0" fontId="53" fillId="3" borderId="7" xfId="3" applyFont="1" applyFill="1" applyBorder="1" applyAlignment="1">
      <alignment horizontal="center" vertical="center"/>
    </xf>
    <xf numFmtId="0" fontId="53" fillId="3" borderId="44" xfId="3" applyFont="1" applyFill="1" applyBorder="1" applyAlignment="1">
      <alignment horizontal="center" vertical="center"/>
    </xf>
    <xf numFmtId="0" fontId="53" fillId="2" borderId="61" xfId="3" applyFont="1" applyFill="1" applyBorder="1" applyAlignment="1">
      <alignment horizontal="center" vertical="center"/>
    </xf>
    <xf numFmtId="0" fontId="53" fillId="3" borderId="61" xfId="3" applyFont="1" applyFill="1" applyBorder="1" applyAlignment="1">
      <alignment horizontal="center" vertical="center"/>
    </xf>
    <xf numFmtId="0" fontId="53" fillId="0" borderId="7" xfId="3" applyFont="1" applyBorder="1" applyAlignment="1">
      <alignment horizontal="center" vertical="center"/>
    </xf>
    <xf numFmtId="0" fontId="53" fillId="0" borderId="61" xfId="3" applyFont="1" applyBorder="1" applyAlignment="1">
      <alignment horizontal="center" vertical="center"/>
    </xf>
    <xf numFmtId="0" fontId="53" fillId="2" borderId="68" xfId="3" applyFont="1" applyFill="1" applyBorder="1" applyAlignment="1">
      <alignment horizontal="center" vertical="center"/>
    </xf>
    <xf numFmtId="0" fontId="53" fillId="2" borderId="62" xfId="3" applyFont="1" applyFill="1" applyBorder="1" applyAlignment="1">
      <alignment horizontal="center" vertical="center"/>
    </xf>
    <xf numFmtId="0" fontId="33" fillId="3" borderId="4" xfId="3" applyFill="1" applyBorder="1" applyAlignment="1">
      <alignment horizontal="left" vertical="center" shrinkToFit="1"/>
    </xf>
    <xf numFmtId="0" fontId="33" fillId="3" borderId="1" xfId="3" applyFill="1" applyBorder="1" applyAlignment="1">
      <alignment horizontal="left" vertical="center" shrinkToFit="1"/>
    </xf>
    <xf numFmtId="0" fontId="33" fillId="3" borderId="43" xfId="3" applyFill="1" applyBorder="1" applyAlignment="1">
      <alignment horizontal="left" vertical="center" shrinkToFit="1"/>
    </xf>
    <xf numFmtId="0" fontId="54" fillId="0" borderId="34" xfId="3" applyFont="1" applyBorder="1" applyAlignment="1">
      <alignment horizontal="center" vertical="center"/>
    </xf>
    <xf numFmtId="0" fontId="54" fillId="0" borderId="44" xfId="3" applyFont="1" applyBorder="1" applyAlignment="1">
      <alignment horizontal="center" vertical="center"/>
    </xf>
    <xf numFmtId="0" fontId="54" fillId="0" borderId="7" xfId="3" applyFont="1" applyBorder="1" applyAlignment="1">
      <alignment horizontal="center" vertical="center"/>
    </xf>
    <xf numFmtId="0" fontId="54" fillId="0" borderId="61" xfId="3" applyFont="1" applyBorder="1" applyAlignment="1">
      <alignment horizontal="center" vertical="center"/>
    </xf>
    <xf numFmtId="0" fontId="53" fillId="3" borderId="2" xfId="3" applyFont="1" applyFill="1" applyBorder="1" applyAlignment="1">
      <alignment horizontal="center" vertical="center"/>
    </xf>
    <xf numFmtId="0" fontId="53" fillId="2" borderId="14" xfId="3" applyFont="1" applyFill="1" applyBorder="1" applyAlignment="1">
      <alignment horizontal="center" vertical="center"/>
    </xf>
    <xf numFmtId="0" fontId="53" fillId="3" borderId="14" xfId="3" applyFont="1" applyFill="1" applyBorder="1" applyAlignment="1">
      <alignment horizontal="center" vertical="center"/>
    </xf>
    <xf numFmtId="0" fontId="53" fillId="2" borderId="69" xfId="3" applyFont="1" applyFill="1" applyBorder="1" applyAlignment="1">
      <alignment horizontal="center" vertical="center"/>
    </xf>
    <xf numFmtId="0" fontId="55" fillId="0" borderId="36" xfId="3" applyFont="1" applyBorder="1">
      <alignment vertical="center"/>
    </xf>
    <xf numFmtId="0" fontId="55" fillId="0" borderId="42" xfId="3" applyFont="1" applyBorder="1">
      <alignment vertical="center"/>
    </xf>
    <xf numFmtId="0" fontId="55" fillId="2" borderId="37" xfId="3" applyFont="1" applyFill="1" applyBorder="1" applyAlignment="1">
      <alignment horizontal="left" vertical="center" shrinkToFit="1"/>
    </xf>
    <xf numFmtId="0" fontId="55" fillId="2" borderId="70" xfId="3" applyFont="1" applyFill="1" applyBorder="1" applyAlignment="1">
      <alignment vertical="center" shrinkToFit="1"/>
    </xf>
    <xf numFmtId="0" fontId="55" fillId="0" borderId="36" xfId="3" applyFont="1" applyBorder="1" applyAlignment="1">
      <alignment horizontal="left" vertical="center" shrinkToFit="1"/>
    </xf>
    <xf numFmtId="0" fontId="55" fillId="0" borderId="37" xfId="3" applyFont="1" applyBorder="1" applyAlignment="1">
      <alignment vertical="center" shrinkToFit="1"/>
    </xf>
    <xf numFmtId="0" fontId="55" fillId="0" borderId="37" xfId="3" applyFont="1" applyBorder="1" applyAlignment="1">
      <alignment horizontal="center" vertical="center" shrinkToFit="1"/>
    </xf>
    <xf numFmtId="0" fontId="55" fillId="2" borderId="43" xfId="3" applyFont="1" applyFill="1" applyBorder="1" applyAlignment="1">
      <alignment horizontal="left" vertical="center" shrinkToFit="1"/>
    </xf>
    <xf numFmtId="0" fontId="55" fillId="2" borderId="61" xfId="3" applyFont="1" applyFill="1" applyBorder="1" applyAlignment="1">
      <alignment vertical="center" shrinkToFit="1"/>
    </xf>
    <xf numFmtId="0" fontId="55" fillId="0" borderId="42" xfId="3" applyFont="1" applyBorder="1" applyAlignment="1">
      <alignment horizontal="left" vertical="center" shrinkToFit="1"/>
    </xf>
    <xf numFmtId="0" fontId="55" fillId="0" borderId="43" xfId="3" applyFont="1" applyBorder="1" applyAlignment="1">
      <alignment vertical="center" shrinkToFit="1"/>
    </xf>
    <xf numFmtId="0" fontId="55" fillId="0" borderId="43" xfId="3" applyFont="1" applyBorder="1" applyAlignment="1">
      <alignment horizontal="center" vertical="center" shrinkToFit="1"/>
    </xf>
    <xf numFmtId="0" fontId="32" fillId="4" borderId="58" xfId="0" applyFont="1" applyFill="1" applyBorder="1" applyAlignment="1">
      <alignment horizontal="center" vertical="center"/>
    </xf>
    <xf numFmtId="0" fontId="32" fillId="0" borderId="3" xfId="0" applyFont="1" applyBorder="1" applyAlignment="1">
      <alignment horizontal="center" vertical="center"/>
    </xf>
    <xf numFmtId="0" fontId="32" fillId="0" borderId="4" xfId="0" applyFont="1" applyBorder="1" applyAlignment="1">
      <alignment horizontal="center" vertical="center"/>
    </xf>
    <xf numFmtId="0" fontId="32" fillId="0" borderId="1" xfId="0" applyFont="1" applyBorder="1" applyAlignment="1">
      <alignment horizontal="center" vertical="center"/>
    </xf>
    <xf numFmtId="0" fontId="0" fillId="0" borderId="0" xfId="0" applyAlignment="1">
      <alignment horizontal="center" vertical="center" shrinkToFit="1"/>
    </xf>
    <xf numFmtId="0" fontId="0" fillId="0" borderId="10" xfId="0" applyBorder="1" applyAlignment="1">
      <alignment horizontal="center" vertical="center" shrinkToFit="1"/>
    </xf>
    <xf numFmtId="0" fontId="0" fillId="0" borderId="10" xfId="0" applyBorder="1" applyAlignment="1">
      <alignment vertical="center" shrinkToFit="1"/>
    </xf>
    <xf numFmtId="0" fontId="5" fillId="0" borderId="11" xfId="0" applyFont="1" applyBorder="1" applyAlignment="1">
      <alignment vertical="center" shrinkToFit="1"/>
    </xf>
    <xf numFmtId="0" fontId="56" fillId="0" borderId="0" xfId="0" applyFont="1" applyAlignment="1">
      <alignment horizontal="left" vertical="center"/>
    </xf>
    <xf numFmtId="0" fontId="57" fillId="0" borderId="22" xfId="0" applyFont="1" applyBorder="1" applyAlignment="1">
      <alignment horizontal="left" vertical="center"/>
    </xf>
    <xf numFmtId="0" fontId="5" fillId="3" borderId="11" xfId="0" applyFont="1" applyFill="1" applyBorder="1" applyAlignment="1">
      <alignment horizontal="center" vertical="center" shrinkToFit="1"/>
    </xf>
    <xf numFmtId="0" fontId="6" fillId="0" borderId="3" xfId="0" applyFont="1" applyBorder="1" applyAlignment="1">
      <alignment horizontal="center" vertical="center" shrinkToFit="1"/>
    </xf>
    <xf numFmtId="0" fontId="6" fillId="0" borderId="4" xfId="0" applyFont="1" applyBorder="1" applyAlignment="1">
      <alignment horizontal="center" vertical="center" shrinkToFit="1"/>
    </xf>
    <xf numFmtId="0" fontId="63" fillId="0" borderId="11" xfId="0" applyFont="1" applyBorder="1" applyAlignment="1">
      <alignment horizontal="center" vertical="center" shrinkToFit="1"/>
    </xf>
    <xf numFmtId="0" fontId="7" fillId="3" borderId="0" xfId="0" applyFont="1" applyFill="1" applyAlignment="1" applyProtection="1">
      <alignment horizontal="center" vertical="center" shrinkToFit="1"/>
      <protection locked="0"/>
    </xf>
    <xf numFmtId="0" fontId="6" fillId="5" borderId="1" xfId="0" applyFont="1" applyFill="1" applyBorder="1" applyAlignment="1" applyProtection="1">
      <alignment horizontal="center" vertical="center" shrinkToFit="1"/>
      <protection locked="0"/>
    </xf>
    <xf numFmtId="0" fontId="6" fillId="3" borderId="1" xfId="0" applyFont="1" applyFill="1" applyBorder="1" applyAlignment="1" applyProtection="1">
      <alignment horizontal="center" vertical="center" shrinkToFit="1"/>
      <protection locked="0"/>
    </xf>
    <xf numFmtId="14" fontId="6" fillId="3" borderId="1" xfId="0" applyNumberFormat="1" applyFont="1" applyFill="1" applyBorder="1" applyAlignment="1" applyProtection="1">
      <alignment horizontal="center" vertical="center" shrinkToFit="1"/>
      <protection locked="0"/>
    </xf>
    <xf numFmtId="0" fontId="6" fillId="0" borderId="1" xfId="0" applyFont="1" applyBorder="1" applyAlignment="1" applyProtection="1">
      <alignment horizontal="center" vertical="center" shrinkToFit="1"/>
      <protection locked="0"/>
    </xf>
    <xf numFmtId="0" fontId="6" fillId="3" borderId="1" xfId="0" applyFont="1" applyFill="1" applyBorder="1" applyAlignment="1" applyProtection="1">
      <alignment horizontal="left" vertical="center" shrinkToFit="1"/>
      <protection locked="0"/>
    </xf>
    <xf numFmtId="0" fontId="6" fillId="0" borderId="1" xfId="0" applyFont="1" applyBorder="1" applyAlignment="1" applyProtection="1">
      <alignment horizontal="left" vertical="center" shrinkToFit="1"/>
      <protection locked="0"/>
    </xf>
    <xf numFmtId="0" fontId="6" fillId="5" borderId="1" xfId="0" applyFont="1" applyFill="1" applyBorder="1" applyAlignment="1" applyProtection="1">
      <alignment horizontal="center" vertical="center" wrapText="1" shrinkToFit="1"/>
      <protection locked="0"/>
    </xf>
    <xf numFmtId="0" fontId="0" fillId="3" borderId="1" xfId="0" applyFill="1" applyBorder="1" applyAlignment="1" applyProtection="1">
      <alignment horizontal="left" vertical="center" shrinkToFit="1"/>
      <protection locked="0"/>
    </xf>
    <xf numFmtId="14" fontId="50" fillId="0" borderId="1" xfId="0" applyNumberFormat="1" applyFont="1" applyBorder="1" applyAlignment="1">
      <alignment horizontal="center" vertical="center" shrinkToFit="1"/>
    </xf>
    <xf numFmtId="0" fontId="32" fillId="0" borderId="47" xfId="0" applyFont="1" applyBorder="1" applyAlignment="1">
      <alignment horizontal="center" vertical="center"/>
    </xf>
    <xf numFmtId="0" fontId="66" fillId="0" borderId="47" xfId="0" applyFont="1" applyBorder="1" applyAlignment="1">
      <alignment horizontal="center" vertical="center" shrinkToFit="1"/>
    </xf>
    <xf numFmtId="0" fontId="32" fillId="0" borderId="112" xfId="0" applyFont="1" applyBorder="1" applyAlignment="1">
      <alignment horizontal="center" vertical="center"/>
    </xf>
    <xf numFmtId="0" fontId="16" fillId="0" borderId="113" xfId="0" applyFont="1" applyBorder="1" applyAlignment="1">
      <alignment horizontal="center" vertical="center"/>
    </xf>
    <xf numFmtId="0" fontId="12" fillId="0" borderId="113" xfId="0" applyFont="1" applyBorder="1" applyAlignment="1">
      <alignment horizontal="left" vertical="center"/>
    </xf>
    <xf numFmtId="0" fontId="32" fillId="0" borderId="114" xfId="0" applyFont="1" applyBorder="1" applyAlignment="1">
      <alignment horizontal="center" vertical="center"/>
    </xf>
    <xf numFmtId="0" fontId="12" fillId="0" borderId="114" xfId="0" applyFont="1" applyBorder="1" applyAlignment="1">
      <alignment horizontal="left" vertical="center"/>
    </xf>
    <xf numFmtId="0" fontId="12" fillId="0" borderId="112" xfId="0" applyFont="1" applyBorder="1" applyAlignment="1">
      <alignment horizontal="left" vertical="center"/>
    </xf>
    <xf numFmtId="0" fontId="12" fillId="0" borderId="112" xfId="0" applyFont="1" applyBorder="1" applyAlignment="1">
      <alignment horizontal="center" vertical="center"/>
    </xf>
    <xf numFmtId="0" fontId="12" fillId="0" borderId="113" xfId="0" applyFont="1" applyBorder="1" applyAlignment="1">
      <alignment horizontal="center" vertical="center" wrapText="1"/>
    </xf>
    <xf numFmtId="0" fontId="12" fillId="0" borderId="114" xfId="0" applyFont="1" applyBorder="1" applyAlignment="1">
      <alignment horizontal="center" vertical="center"/>
    </xf>
    <xf numFmtId="0" fontId="12" fillId="0" borderId="113" xfId="0" applyFont="1" applyBorder="1" applyAlignment="1">
      <alignment horizontal="center" vertical="center"/>
    </xf>
    <xf numFmtId="0" fontId="0" fillId="0" borderId="1" xfId="0" applyBorder="1" applyAlignment="1">
      <alignment horizontal="center" vertical="center" wrapText="1"/>
    </xf>
    <xf numFmtId="0" fontId="38" fillId="0" borderId="0" xfId="0" applyFont="1" applyAlignment="1">
      <alignment horizontal="left" vertical="center"/>
    </xf>
    <xf numFmtId="0" fontId="64" fillId="0" borderId="0" xfId="4" applyFont="1">
      <alignment vertical="center"/>
    </xf>
    <xf numFmtId="0" fontId="65" fillId="0" borderId="0" xfId="4" applyFont="1" applyAlignment="1">
      <alignment horizontal="center" vertical="center"/>
    </xf>
    <xf numFmtId="0" fontId="64" fillId="0" borderId="6" xfId="4" applyFont="1" applyBorder="1">
      <alignment vertical="center"/>
    </xf>
    <xf numFmtId="0" fontId="64" fillId="0" borderId="7" xfId="4" applyFont="1" applyBorder="1">
      <alignment vertical="center"/>
    </xf>
    <xf numFmtId="0" fontId="64" fillId="0" borderId="8" xfId="4" applyFont="1" applyBorder="1">
      <alignment vertical="center"/>
    </xf>
    <xf numFmtId="0" fontId="64" fillId="0" borderId="9" xfId="4" applyFont="1" applyBorder="1">
      <alignment vertical="center"/>
    </xf>
    <xf numFmtId="0" fontId="64" fillId="0" borderId="10" xfId="4" applyFont="1" applyBorder="1">
      <alignment vertical="center"/>
    </xf>
    <xf numFmtId="0" fontId="64" fillId="0" borderId="10" xfId="4" applyFont="1" applyBorder="1" applyAlignment="1">
      <alignment horizontal="right" vertical="center"/>
    </xf>
    <xf numFmtId="0" fontId="64" fillId="0" borderId="85" xfId="4" applyFont="1" applyBorder="1">
      <alignment vertical="center"/>
    </xf>
    <xf numFmtId="0" fontId="64" fillId="0" borderId="11" xfId="4" applyFont="1" applyBorder="1">
      <alignment vertical="center"/>
    </xf>
    <xf numFmtId="0" fontId="64" fillId="0" borderId="12" xfId="4" applyFont="1" applyBorder="1">
      <alignment vertical="center"/>
    </xf>
    <xf numFmtId="0" fontId="64" fillId="0" borderId="0" xfId="4" applyFont="1" applyAlignment="1">
      <alignment horizontal="center" vertical="center"/>
    </xf>
    <xf numFmtId="0" fontId="64" fillId="0" borderId="32" xfId="4" applyFont="1" applyBorder="1" applyAlignment="1">
      <alignment horizontal="center" vertical="center"/>
    </xf>
    <xf numFmtId="0" fontId="64" fillId="0" borderId="5" xfId="4" applyFont="1" applyBorder="1" applyAlignment="1">
      <alignment horizontal="center" vertical="center"/>
    </xf>
    <xf numFmtId="0" fontId="64" fillId="0" borderId="5" xfId="4" applyFont="1" applyBorder="1">
      <alignment vertical="center"/>
    </xf>
    <xf numFmtId="0" fontId="64" fillId="0" borderId="95" xfId="4" applyFont="1" applyBorder="1">
      <alignment vertical="center"/>
    </xf>
    <xf numFmtId="0" fontId="64" fillId="0" borderId="0" xfId="4" applyFont="1" applyAlignment="1">
      <alignment horizontal="right" vertical="center"/>
    </xf>
    <xf numFmtId="0" fontId="64" fillId="0" borderId="11" xfId="4" applyFont="1" applyBorder="1" applyAlignment="1">
      <alignment horizontal="right" vertical="center"/>
    </xf>
    <xf numFmtId="0" fontId="64" fillId="0" borderId="9" xfId="4" applyFont="1" applyBorder="1" applyAlignment="1">
      <alignment horizontal="center" vertical="center"/>
    </xf>
    <xf numFmtId="0" fontId="71" fillId="0" borderId="0" xfId="4" applyFont="1">
      <alignment vertical="center"/>
    </xf>
    <xf numFmtId="49" fontId="39" fillId="3" borderId="0" xfId="0" applyNumberFormat="1" applyFont="1" applyFill="1" applyAlignment="1">
      <alignment horizontal="center" vertical="center"/>
    </xf>
    <xf numFmtId="0" fontId="55" fillId="0" borderId="43" xfId="3" applyFont="1" applyBorder="1" applyAlignment="1">
      <alignment vertical="center" wrapText="1" shrinkToFit="1"/>
    </xf>
    <xf numFmtId="0" fontId="21" fillId="0" borderId="0" xfId="0" applyFont="1" applyAlignment="1">
      <alignment horizontal="left" vertical="center"/>
    </xf>
    <xf numFmtId="0" fontId="12" fillId="0" borderId="0" xfId="0" applyFont="1" applyAlignment="1">
      <alignment horizontal="left" vertical="center"/>
    </xf>
    <xf numFmtId="0" fontId="12" fillId="0" borderId="0" xfId="0" applyFont="1" applyAlignment="1">
      <alignment horizontal="right" vertical="center"/>
    </xf>
    <xf numFmtId="0" fontId="12" fillId="0" borderId="2" xfId="0" applyFont="1" applyBorder="1" applyAlignment="1">
      <alignment horizontal="center" vertical="center"/>
    </xf>
    <xf numFmtId="0" fontId="12" fillId="0" borderId="69" xfId="0" applyFont="1" applyBorder="1" applyAlignment="1">
      <alignment horizontal="center" vertical="center"/>
    </xf>
    <xf numFmtId="0" fontId="12" fillId="0" borderId="2" xfId="0" applyFont="1" applyBorder="1" applyAlignment="1">
      <alignment horizontal="left" vertical="center"/>
    </xf>
    <xf numFmtId="0" fontId="12" fillId="0" borderId="69" xfId="0" applyFont="1" applyBorder="1" applyAlignment="1">
      <alignment horizontal="left" vertical="center"/>
    </xf>
    <xf numFmtId="0" fontId="12" fillId="0" borderId="1" xfId="0" applyFont="1" applyBorder="1" applyAlignment="1">
      <alignment horizontal="left" vertical="center"/>
    </xf>
    <xf numFmtId="0" fontId="27" fillId="0" borderId="1" xfId="0" applyFont="1" applyBorder="1" applyAlignment="1">
      <alignment horizontal="left" vertical="center" wrapText="1"/>
    </xf>
    <xf numFmtId="0" fontId="12" fillId="0" borderId="1" xfId="0" applyFont="1" applyBorder="1" applyAlignment="1">
      <alignment horizontal="left" vertical="center" wrapText="1"/>
    </xf>
    <xf numFmtId="0" fontId="12" fillId="0" borderId="1" xfId="0" applyFont="1" applyBorder="1" applyAlignment="1">
      <alignment horizontal="center" vertical="center"/>
    </xf>
    <xf numFmtId="0" fontId="27" fillId="0" borderId="3" xfId="0" applyFont="1" applyBorder="1" applyAlignment="1">
      <alignment horizontal="left" vertical="center" wrapText="1"/>
    </xf>
    <xf numFmtId="0" fontId="26" fillId="0" borderId="3" xfId="0" applyFont="1" applyBorder="1" applyAlignment="1">
      <alignment horizontal="left" vertical="center" wrapText="1"/>
    </xf>
    <xf numFmtId="0" fontId="27" fillId="4" borderId="58" xfId="0" applyFont="1" applyFill="1" applyBorder="1" applyAlignment="1">
      <alignment horizontal="left" vertical="center"/>
    </xf>
    <xf numFmtId="0" fontId="27" fillId="4" borderId="59" xfId="0" applyFont="1" applyFill="1" applyBorder="1" applyAlignment="1">
      <alignment horizontal="left" vertical="center"/>
    </xf>
    <xf numFmtId="0" fontId="27" fillId="0" borderId="112" xfId="0" applyFont="1" applyBorder="1" applyAlignment="1">
      <alignment horizontal="left" vertical="center"/>
    </xf>
    <xf numFmtId="0" fontId="27" fillId="0" borderId="113" xfId="0" applyFont="1" applyBorder="1" applyAlignment="1">
      <alignment horizontal="left" vertical="center"/>
    </xf>
    <xf numFmtId="0" fontId="28" fillId="0" borderId="0" xfId="0" applyFont="1" applyAlignment="1">
      <alignment horizontal="center" vertical="center"/>
    </xf>
    <xf numFmtId="0" fontId="12" fillId="0" borderId="3" xfId="0" applyFont="1" applyBorder="1" applyAlignment="1">
      <alignment horizontal="center" vertical="center"/>
    </xf>
    <xf numFmtId="0" fontId="12" fillId="0" borderId="15" xfId="0" applyFont="1" applyBorder="1" applyAlignment="1">
      <alignment horizontal="center" vertical="center"/>
    </xf>
    <xf numFmtId="0" fontId="12" fillId="0" borderId="4" xfId="0" applyFont="1" applyBorder="1" applyAlignment="1">
      <alignment horizontal="center" vertical="center"/>
    </xf>
    <xf numFmtId="0" fontId="12" fillId="0" borderId="114" xfId="0" applyFont="1" applyBorder="1" applyAlignment="1">
      <alignment horizontal="left" vertical="center"/>
    </xf>
    <xf numFmtId="0" fontId="12" fillId="0" borderId="113" xfId="0" applyFont="1" applyBorder="1" applyAlignment="1">
      <alignment horizontal="left" vertical="center"/>
    </xf>
    <xf numFmtId="0" fontId="33" fillId="0" borderId="27" xfId="0" applyFont="1" applyBorder="1" applyAlignment="1">
      <alignment horizontal="center" vertical="center" wrapText="1"/>
    </xf>
    <xf numFmtId="0" fontId="33" fillId="0" borderId="28" xfId="0" applyFont="1" applyBorder="1" applyAlignment="1">
      <alignment horizontal="center" vertical="center"/>
    </xf>
    <xf numFmtId="0" fontId="33" fillId="0" borderId="29" xfId="0" applyFont="1" applyBorder="1" applyAlignment="1">
      <alignment horizontal="center" vertical="center"/>
    </xf>
    <xf numFmtId="0" fontId="0" fillId="0" borderId="71" xfId="0" applyBorder="1" applyAlignment="1">
      <alignment horizontal="center" vertical="center" wrapText="1"/>
    </xf>
    <xf numFmtId="0" fontId="0" fillId="0" borderId="72" xfId="0" applyBorder="1" applyAlignment="1">
      <alignment horizontal="center" vertical="center" wrapText="1"/>
    </xf>
    <xf numFmtId="0" fontId="0" fillId="0" borderId="73" xfId="0" applyBorder="1" applyAlignment="1">
      <alignment horizontal="center" vertical="center" wrapText="1"/>
    </xf>
    <xf numFmtId="0" fontId="39" fillId="0" borderId="13" xfId="0" applyFont="1" applyBorder="1" applyAlignment="1">
      <alignment horizontal="right" vertical="center"/>
    </xf>
    <xf numFmtId="0" fontId="33" fillId="0" borderId="27" xfId="0" applyFont="1" applyBorder="1" applyAlignment="1">
      <alignment horizontal="center" vertical="center"/>
    </xf>
    <xf numFmtId="0" fontId="59" fillId="0" borderId="5" xfId="0" applyFont="1" applyBorder="1" applyAlignment="1">
      <alignment horizontal="left" vertical="center"/>
    </xf>
    <xf numFmtId="0" fontId="47" fillId="0" borderId="5" xfId="0" applyFont="1" applyBorder="1" applyAlignment="1">
      <alignment horizontal="left" vertical="center"/>
    </xf>
    <xf numFmtId="0" fontId="58" fillId="0" borderId="0" xfId="0" applyFont="1" applyAlignment="1">
      <alignment horizontal="right" vertical="center"/>
    </xf>
    <xf numFmtId="0" fontId="38" fillId="0" borderId="13" xfId="0" applyFont="1" applyBorder="1" applyAlignment="1">
      <alignment horizontal="center" vertical="center"/>
    </xf>
    <xf numFmtId="0" fontId="33" fillId="0" borderId="77" xfId="0" applyFont="1" applyBorder="1" applyAlignment="1">
      <alignment horizontal="center" vertical="center" wrapText="1"/>
    </xf>
    <xf numFmtId="0" fontId="33" fillId="0" borderId="76" xfId="0" applyFont="1" applyBorder="1" applyAlignment="1">
      <alignment horizontal="center" vertical="center" wrapText="1"/>
    </xf>
    <xf numFmtId="0" fontId="33" fillId="0" borderId="30" xfId="0" applyFont="1" applyBorder="1" applyAlignment="1">
      <alignment horizontal="center" vertical="center"/>
    </xf>
    <xf numFmtId="0" fontId="0" fillId="0" borderId="72" xfId="0" applyBorder="1" applyAlignment="1">
      <alignment horizontal="center" vertical="center"/>
    </xf>
    <xf numFmtId="0" fontId="0" fillId="0" borderId="79" xfId="0" applyBorder="1" applyAlignment="1">
      <alignment horizontal="center" vertical="center"/>
    </xf>
    <xf numFmtId="0" fontId="39" fillId="0" borderId="30" xfId="0" applyFont="1" applyBorder="1" applyAlignment="1">
      <alignment horizontal="center" vertical="center" shrinkToFit="1"/>
    </xf>
    <xf numFmtId="0" fontId="39" fillId="0" borderId="29" xfId="0" applyFont="1" applyBorder="1" applyAlignment="1">
      <alignment horizontal="center" vertical="center" shrinkToFit="1"/>
    </xf>
    <xf numFmtId="0" fontId="39" fillId="0" borderId="31" xfId="0" applyFont="1" applyBorder="1" applyAlignment="1">
      <alignment horizontal="center" vertical="center" shrinkToFit="1"/>
    </xf>
    <xf numFmtId="0" fontId="39" fillId="0" borderId="0" xfId="0" applyFont="1" applyAlignment="1">
      <alignment horizontal="center" vertical="center"/>
    </xf>
    <xf numFmtId="0" fontId="39" fillId="3" borderId="5" xfId="0" applyFont="1" applyFill="1" applyBorder="1" applyAlignment="1">
      <alignment horizontal="left" vertical="center"/>
    </xf>
    <xf numFmtId="0" fontId="39" fillId="3" borderId="13" xfId="0" applyFont="1" applyFill="1" applyBorder="1" applyAlignment="1">
      <alignment horizontal="left" vertical="center"/>
    </xf>
    <xf numFmtId="0" fontId="39" fillId="0" borderId="5" xfId="0" applyFont="1" applyBorder="1" applyAlignment="1">
      <alignment horizontal="right" vertical="center"/>
    </xf>
    <xf numFmtId="0" fontId="39" fillId="0" borderId="0" xfId="0" applyFont="1" applyAlignment="1">
      <alignment horizontal="right" vertical="center"/>
    </xf>
    <xf numFmtId="0" fontId="16" fillId="0" borderId="13" xfId="0" applyFont="1" applyBorder="1" applyAlignment="1">
      <alignment horizontal="center" vertical="center"/>
    </xf>
    <xf numFmtId="0" fontId="42" fillId="0" borderId="5" xfId="0" applyFont="1" applyBorder="1" applyAlignment="1">
      <alignment horizontal="right" vertical="center"/>
    </xf>
    <xf numFmtId="0" fontId="43" fillId="0" borderId="2" xfId="0" applyFont="1" applyBorder="1" applyAlignment="1">
      <alignment horizontal="center" vertical="center"/>
    </xf>
    <xf numFmtId="0" fontId="43" fillId="0" borderId="14" xfId="0" applyFont="1" applyBorder="1" applyAlignment="1">
      <alignment horizontal="center" vertical="center"/>
    </xf>
    <xf numFmtId="0" fontId="43" fillId="0" borderId="69" xfId="0" applyFont="1" applyBorder="1" applyAlignment="1">
      <alignment horizontal="center" vertical="center"/>
    </xf>
    <xf numFmtId="0" fontId="42" fillId="0" borderId="32" xfId="0" applyFont="1" applyBorder="1" applyAlignment="1">
      <alignment horizontal="center" vertical="center"/>
    </xf>
    <xf numFmtId="0" fontId="42" fillId="0" borderId="24" xfId="0" applyFont="1" applyBorder="1" applyAlignment="1">
      <alignment horizontal="center" vertical="center"/>
    </xf>
    <xf numFmtId="0" fontId="42" fillId="0" borderId="22" xfId="0" applyFont="1" applyBorder="1" applyAlignment="1">
      <alignment horizontal="center" vertical="center"/>
    </xf>
    <xf numFmtId="0" fontId="42" fillId="0" borderId="23" xfId="0" applyFont="1" applyBorder="1" applyAlignment="1">
      <alignment horizontal="center" vertical="center"/>
    </xf>
    <xf numFmtId="0" fontId="42" fillId="0" borderId="25" xfId="0" applyFont="1" applyBorder="1" applyAlignment="1">
      <alignment horizontal="center" vertical="center"/>
    </xf>
    <xf numFmtId="0" fontId="42" fillId="0" borderId="26" xfId="0" applyFont="1" applyBorder="1" applyAlignment="1">
      <alignment horizontal="center" vertical="center"/>
    </xf>
    <xf numFmtId="0" fontId="39" fillId="0" borderId="75" xfId="0" applyFont="1" applyBorder="1" applyAlignment="1">
      <alignment horizontal="center" vertical="center"/>
    </xf>
    <xf numFmtId="0" fontId="39" fillId="0" borderId="76" xfId="0" applyFont="1" applyBorder="1" applyAlignment="1">
      <alignment horizontal="center" vertical="center"/>
    </xf>
    <xf numFmtId="0" fontId="0" fillId="0" borderId="74" xfId="0" applyBorder="1" applyAlignment="1">
      <alignment horizontal="center" vertical="center"/>
    </xf>
    <xf numFmtId="0" fontId="39" fillId="0" borderId="28" xfId="0" applyFont="1" applyBorder="1" applyAlignment="1">
      <alignment horizontal="center" vertical="center" shrinkToFit="1"/>
    </xf>
    <xf numFmtId="0" fontId="39" fillId="0" borderId="77" xfId="0" applyFont="1" applyBorder="1" applyAlignment="1">
      <alignment horizontal="center" vertical="center"/>
    </xf>
    <xf numFmtId="0" fontId="39" fillId="0" borderId="30" xfId="0" applyFont="1" applyBorder="1" applyAlignment="1">
      <alignment horizontal="center" vertical="center"/>
    </xf>
    <xf numFmtId="0" fontId="39" fillId="0" borderId="31" xfId="0" applyFont="1" applyBorder="1" applyAlignment="1">
      <alignment horizontal="center" vertical="center"/>
    </xf>
    <xf numFmtId="0" fontId="60" fillId="0" borderId="75" xfId="0" applyFont="1" applyBorder="1" applyAlignment="1">
      <alignment horizontal="center" vertical="center"/>
    </xf>
    <xf numFmtId="0" fontId="60" fillId="0" borderId="77" xfId="0" applyFont="1" applyBorder="1" applyAlignment="1">
      <alignment horizontal="center" vertical="center"/>
    </xf>
    <xf numFmtId="0" fontId="39" fillId="3" borderId="30" xfId="0" applyFont="1" applyFill="1" applyBorder="1" applyAlignment="1">
      <alignment horizontal="center" vertical="center" shrinkToFit="1"/>
    </xf>
    <xf numFmtId="0" fontId="39" fillId="3" borderId="31" xfId="0" applyFont="1" applyFill="1" applyBorder="1" applyAlignment="1">
      <alignment horizontal="center" vertical="center" shrinkToFit="1"/>
    </xf>
    <xf numFmtId="0" fontId="0" fillId="0" borderId="71" xfId="0" applyBorder="1" applyAlignment="1">
      <alignment horizontal="center" vertical="center"/>
    </xf>
    <xf numFmtId="0" fontId="39" fillId="0" borderId="27" xfId="0" applyFont="1" applyBorder="1" applyAlignment="1">
      <alignment horizontal="center" vertical="center" shrinkToFit="1"/>
    </xf>
    <xf numFmtId="0" fontId="39" fillId="0" borderId="27" xfId="0" applyFont="1" applyBorder="1" applyAlignment="1">
      <alignment horizontal="center" vertical="center"/>
    </xf>
    <xf numFmtId="0" fontId="39" fillId="0" borderId="28" xfId="0" applyFont="1" applyBorder="1" applyAlignment="1">
      <alignment horizontal="center" vertical="center"/>
    </xf>
    <xf numFmtId="0" fontId="60" fillId="0" borderId="78" xfId="0" applyFont="1" applyBorder="1" applyAlignment="1">
      <alignment horizontal="center" vertical="center"/>
    </xf>
    <xf numFmtId="0" fontId="39" fillId="0" borderId="78" xfId="0" applyFont="1" applyBorder="1" applyAlignment="1">
      <alignment horizontal="center" vertical="center"/>
    </xf>
    <xf numFmtId="0" fontId="42" fillId="0" borderId="80" xfId="0" applyFont="1" applyBorder="1" applyAlignment="1">
      <alignment horizontal="center" vertical="center"/>
    </xf>
    <xf numFmtId="0" fontId="42" fillId="0" borderId="73" xfId="0" applyFont="1" applyBorder="1" applyAlignment="1">
      <alignment horizontal="center" vertical="center"/>
    </xf>
    <xf numFmtId="0" fontId="42" fillId="0" borderId="74" xfId="0" applyFont="1" applyBorder="1" applyAlignment="1">
      <alignment horizontal="center" vertical="center"/>
    </xf>
    <xf numFmtId="0" fontId="42" fillId="0" borderId="72" xfId="0" applyFont="1" applyBorder="1" applyAlignment="1">
      <alignment horizontal="center" vertical="center"/>
    </xf>
    <xf numFmtId="0" fontId="42" fillId="0" borderId="79" xfId="0" applyFont="1" applyBorder="1" applyAlignment="1">
      <alignment horizontal="center" vertical="center"/>
    </xf>
    <xf numFmtId="0" fontId="0" fillId="0" borderId="80" xfId="0" applyBorder="1" applyAlignment="1">
      <alignment horizontal="center" vertical="center"/>
    </xf>
    <xf numFmtId="0" fontId="45" fillId="0" borderId="0" xfId="0" applyFont="1" applyAlignment="1">
      <alignment horizontal="center" vertical="center"/>
    </xf>
    <xf numFmtId="0" fontId="33" fillId="0" borderId="28" xfId="0" applyFont="1" applyBorder="1" applyAlignment="1">
      <alignment horizontal="center" vertical="center" wrapText="1"/>
    </xf>
    <xf numFmtId="0" fontId="33" fillId="0" borderId="29" xfId="0" applyFont="1" applyBorder="1" applyAlignment="1">
      <alignment horizontal="center" vertical="center" wrapText="1"/>
    </xf>
    <xf numFmtId="0" fontId="39" fillId="0" borderId="0" xfId="0" applyFont="1" applyAlignment="1">
      <alignment horizontal="left" vertical="center"/>
    </xf>
    <xf numFmtId="0" fontId="39" fillId="3" borderId="26" xfId="0" applyFont="1" applyFill="1" applyBorder="1" applyAlignment="1">
      <alignment horizontal="left" vertical="center"/>
    </xf>
    <xf numFmtId="0" fontId="39" fillId="3" borderId="25" xfId="0" applyFont="1" applyFill="1" applyBorder="1" applyAlignment="1">
      <alignment horizontal="left" vertical="center"/>
    </xf>
    <xf numFmtId="0" fontId="39" fillId="3" borderId="69" xfId="0" applyFont="1" applyFill="1" applyBorder="1" applyAlignment="1">
      <alignment horizontal="left" vertical="center"/>
    </xf>
    <xf numFmtId="0" fontId="39" fillId="3" borderId="2" xfId="0" applyFont="1" applyFill="1" applyBorder="1" applyAlignment="1">
      <alignment horizontal="left" vertical="center"/>
    </xf>
    <xf numFmtId="0" fontId="0" fillId="0" borderId="0" xfId="0" applyAlignment="1">
      <alignment horizontal="left" vertical="center"/>
    </xf>
    <xf numFmtId="0" fontId="42" fillId="0" borderId="0" xfId="0" applyFont="1" applyAlignment="1">
      <alignment horizontal="left" vertical="center"/>
    </xf>
    <xf numFmtId="0" fontId="42" fillId="0" borderId="1" xfId="0" applyFont="1" applyBorder="1" applyAlignment="1">
      <alignment horizontal="center" vertical="center"/>
    </xf>
    <xf numFmtId="0" fontId="39" fillId="0" borderId="5" xfId="0" applyFont="1" applyBorder="1" applyAlignment="1">
      <alignment horizontal="left" vertical="center"/>
    </xf>
    <xf numFmtId="0" fontId="42" fillId="0" borderId="30" xfId="0" applyFont="1" applyBorder="1" applyAlignment="1">
      <alignment horizontal="center" vertical="center"/>
    </xf>
    <xf numFmtId="0" fontId="42" fillId="0" borderId="29" xfId="0" applyFont="1" applyBorder="1" applyAlignment="1">
      <alignment horizontal="center" vertical="center"/>
    </xf>
    <xf numFmtId="0" fontId="42" fillId="0" borderId="75" xfId="0" applyFont="1" applyBorder="1" applyAlignment="1">
      <alignment horizontal="center" vertical="center"/>
    </xf>
    <xf numFmtId="0" fontId="42" fillId="0" borderId="76" xfId="0" applyFont="1" applyBorder="1" applyAlignment="1">
      <alignment horizontal="center" vertical="center"/>
    </xf>
    <xf numFmtId="0" fontId="42" fillId="0" borderId="30" xfId="0" applyFont="1" applyBorder="1" applyAlignment="1">
      <alignment vertical="center"/>
    </xf>
    <xf numFmtId="0" fontId="42" fillId="0" borderId="29" xfId="0" applyFont="1" applyBorder="1" applyAlignment="1">
      <alignment vertical="center"/>
    </xf>
    <xf numFmtId="0" fontId="42" fillId="0" borderId="28" xfId="0" applyFont="1" applyBorder="1" applyAlignment="1">
      <alignment horizontal="center" vertical="center"/>
    </xf>
    <xf numFmtId="0" fontId="42" fillId="0" borderId="31" xfId="0" applyFont="1" applyBorder="1" applyAlignment="1">
      <alignment horizontal="center" vertical="center"/>
    </xf>
    <xf numFmtId="0" fontId="42" fillId="0" borderId="77" xfId="0" applyFont="1" applyBorder="1" applyAlignment="1">
      <alignment horizontal="center" vertical="center"/>
    </xf>
    <xf numFmtId="0" fontId="42" fillId="0" borderId="81" xfId="0" applyFont="1" applyBorder="1" applyAlignment="1">
      <alignment horizontal="center" vertical="center"/>
    </xf>
    <xf numFmtId="0" fontId="44" fillId="0" borderId="30" xfId="0" applyFont="1" applyBorder="1" applyAlignment="1">
      <alignment horizontal="center" vertical="center"/>
    </xf>
    <xf numFmtId="0" fontId="44" fillId="0" borderId="31" xfId="0" applyFont="1" applyBorder="1" applyAlignment="1">
      <alignment horizontal="center" vertical="center"/>
    </xf>
    <xf numFmtId="0" fontId="42" fillId="0" borderId="82" xfId="0" applyFont="1" applyBorder="1" applyAlignment="1">
      <alignment horizontal="center" vertical="center"/>
    </xf>
    <xf numFmtId="0" fontId="35" fillId="0" borderId="75" xfId="0" applyFont="1" applyBorder="1" applyAlignment="1">
      <alignment horizontal="center" vertical="center"/>
    </xf>
    <xf numFmtId="0" fontId="35" fillId="0" borderId="77" xfId="0" applyFont="1" applyBorder="1" applyAlignment="1">
      <alignment horizontal="center" vertical="center"/>
    </xf>
    <xf numFmtId="0" fontId="35" fillId="0" borderId="30" xfId="0" applyFont="1" applyBorder="1" applyAlignment="1">
      <alignment horizontal="center" vertical="center"/>
    </xf>
    <xf numFmtId="0" fontId="35" fillId="0" borderId="28" xfId="0" applyFont="1" applyBorder="1" applyAlignment="1">
      <alignment horizontal="center" vertical="center"/>
    </xf>
    <xf numFmtId="0" fontId="35" fillId="0" borderId="31" xfId="0" applyFont="1" applyBorder="1" applyAlignment="1">
      <alignment horizontal="center" vertical="center"/>
    </xf>
    <xf numFmtId="0" fontId="35" fillId="0" borderId="30" xfId="0" applyFont="1" applyBorder="1" applyAlignment="1">
      <alignment horizontal="center" vertical="center" shrinkToFit="1"/>
    </xf>
    <xf numFmtId="0" fontId="35" fillId="0" borderId="31" xfId="0" applyFont="1" applyBorder="1" applyAlignment="1">
      <alignment horizontal="center" vertical="center" shrinkToFit="1"/>
    </xf>
    <xf numFmtId="0" fontId="35" fillId="0" borderId="82" xfId="0" applyFont="1" applyBorder="1" applyAlignment="1">
      <alignment horizontal="center" vertical="center"/>
    </xf>
    <xf numFmtId="0" fontId="61" fillId="0" borderId="30" xfId="0" applyFont="1" applyBorder="1" applyAlignment="1">
      <alignment horizontal="center" vertical="center"/>
    </xf>
    <xf numFmtId="0" fontId="61" fillId="0" borderId="31" xfId="0" applyFont="1" applyBorder="1" applyAlignment="1">
      <alignment horizontal="center" vertical="center"/>
    </xf>
    <xf numFmtId="0" fontId="40" fillId="0" borderId="77" xfId="0" applyFont="1" applyBorder="1" applyAlignment="1">
      <alignment horizontal="center" vertical="center" wrapText="1"/>
    </xf>
    <xf numFmtId="0" fontId="40" fillId="0" borderId="76" xfId="0" applyFont="1" applyBorder="1" applyAlignment="1">
      <alignment horizontal="center" vertical="center" wrapText="1"/>
    </xf>
    <xf numFmtId="0" fontId="0" fillId="0" borderId="73" xfId="0" applyBorder="1" applyAlignment="1">
      <alignment horizontal="center" vertical="center"/>
    </xf>
    <xf numFmtId="0" fontId="35" fillId="0" borderId="27" xfId="0" applyFont="1" applyBorder="1" applyAlignment="1">
      <alignment horizontal="center" vertical="center"/>
    </xf>
    <xf numFmtId="0" fontId="61" fillId="0" borderId="27" xfId="0" applyFont="1" applyBorder="1" applyAlignment="1">
      <alignment horizontal="center" vertical="center"/>
    </xf>
    <xf numFmtId="0" fontId="35" fillId="0" borderId="78" xfId="0" applyFont="1" applyBorder="1" applyAlignment="1">
      <alignment horizontal="center" vertical="center"/>
    </xf>
    <xf numFmtId="0" fontId="62" fillId="0" borderId="5" xfId="0" applyFont="1" applyBorder="1" applyAlignment="1">
      <alignment horizontal="left" vertical="center"/>
    </xf>
    <xf numFmtId="0" fontId="62" fillId="0" borderId="13" xfId="0" applyFont="1" applyBorder="1" applyAlignment="1">
      <alignment horizontal="left" vertical="center"/>
    </xf>
    <xf numFmtId="0" fontId="35" fillId="0" borderId="22" xfId="0" applyFont="1" applyBorder="1" applyAlignment="1">
      <alignment horizontal="center" vertical="center"/>
    </xf>
    <xf numFmtId="0" fontId="35" fillId="0" borderId="23" xfId="0" applyFont="1" applyBorder="1" applyAlignment="1">
      <alignment horizontal="center" vertical="center"/>
    </xf>
    <xf numFmtId="0" fontId="62" fillId="0" borderId="26" xfId="0" applyFont="1" applyBorder="1" applyAlignment="1">
      <alignment horizontal="left" vertical="center"/>
    </xf>
    <xf numFmtId="0" fontId="39" fillId="0" borderId="25" xfId="0" applyFont="1" applyBorder="1" applyAlignment="1">
      <alignment horizontal="left" vertical="center"/>
    </xf>
    <xf numFmtId="0" fontId="39" fillId="0" borderId="69" xfId="0" applyFont="1" applyBorder="1" applyAlignment="1">
      <alignment horizontal="left" vertical="center"/>
    </xf>
    <xf numFmtId="0" fontId="39" fillId="0" borderId="2" xfId="0" applyFont="1" applyBorder="1" applyAlignment="1">
      <alignment horizontal="left" vertical="center"/>
    </xf>
    <xf numFmtId="0" fontId="7" fillId="0" borderId="0" xfId="0" applyFont="1" applyAlignment="1">
      <alignment horizontal="left" vertical="center" shrinkToFit="1"/>
    </xf>
    <xf numFmtId="0" fontId="5" fillId="0" borderId="11" xfId="0" applyFont="1" applyBorder="1" applyAlignment="1">
      <alignment horizontal="center" vertical="center" shrinkToFit="1"/>
    </xf>
    <xf numFmtId="0" fontId="5" fillId="3" borderId="11" xfId="0" applyFont="1" applyFill="1" applyBorder="1" applyAlignment="1" applyProtection="1">
      <alignment horizontal="center" vertical="center" shrinkToFit="1"/>
      <protection locked="0"/>
    </xf>
    <xf numFmtId="0" fontId="6" fillId="0" borderId="3" xfId="0" applyFont="1" applyBorder="1" applyAlignment="1">
      <alignment horizontal="center" vertical="center" shrinkToFit="1"/>
    </xf>
    <xf numFmtId="0" fontId="6" fillId="0" borderId="4" xfId="0" applyFont="1" applyBorder="1" applyAlignment="1">
      <alignment horizontal="center" vertical="center" shrinkToFit="1"/>
    </xf>
    <xf numFmtId="0" fontId="9" fillId="0" borderId="14" xfId="0" applyFont="1" applyBorder="1" applyAlignment="1">
      <alignment horizontal="left" vertical="center" wrapText="1" shrinkToFit="1"/>
    </xf>
    <xf numFmtId="0" fontId="9" fillId="0" borderId="69" xfId="0" applyFont="1" applyBorder="1" applyAlignment="1">
      <alignment horizontal="left" vertical="center" wrapText="1" shrinkToFit="1"/>
    </xf>
    <xf numFmtId="0" fontId="6" fillId="0" borderId="1" xfId="0" applyFont="1" applyBorder="1" applyAlignment="1">
      <alignment horizontal="center" vertical="center" shrinkToFit="1"/>
    </xf>
    <xf numFmtId="0" fontId="7" fillId="0" borderId="0" xfId="0" applyFont="1" applyAlignment="1">
      <alignment horizontal="center" shrinkToFit="1"/>
    </xf>
    <xf numFmtId="0" fontId="0" fillId="0" borderId="3" xfId="0" applyBorder="1" applyAlignment="1">
      <alignment horizontal="center" shrinkToFit="1"/>
    </xf>
    <xf numFmtId="0" fontId="0" fillId="0" borderId="4" xfId="0" applyBorder="1" applyAlignment="1">
      <alignment horizontal="center" shrinkToFit="1"/>
    </xf>
    <xf numFmtId="0" fontId="6" fillId="0" borderId="3" xfId="0" applyFont="1" applyBorder="1" applyAlignment="1">
      <alignment horizontal="center" vertical="center" wrapText="1" shrinkToFit="1"/>
    </xf>
    <xf numFmtId="0" fontId="6" fillId="0" borderId="32" xfId="0" applyFont="1" applyBorder="1" applyAlignment="1">
      <alignment horizontal="center" vertical="center" shrinkToFit="1"/>
    </xf>
    <xf numFmtId="0" fontId="6" fillId="0" borderId="24" xfId="0" applyFont="1" applyBorder="1" applyAlignment="1">
      <alignment horizontal="center" vertical="center" shrinkToFit="1"/>
    </xf>
    <xf numFmtId="0" fontId="8" fillId="0" borderId="3" xfId="0" applyFont="1" applyBorder="1" applyAlignment="1">
      <alignment horizontal="center" vertical="center" shrinkToFit="1"/>
    </xf>
    <xf numFmtId="0" fontId="8" fillId="0" borderId="4" xfId="0" applyFont="1" applyBorder="1" applyAlignment="1">
      <alignment horizontal="center" vertical="center" shrinkToFit="1"/>
    </xf>
    <xf numFmtId="0" fontId="8" fillId="0" borderId="3" xfId="0" applyFont="1" applyBorder="1" applyAlignment="1">
      <alignment horizontal="center" vertical="center" wrapText="1" shrinkToFit="1"/>
    </xf>
    <xf numFmtId="0" fontId="63" fillId="0" borderId="11" xfId="0" applyFont="1" applyBorder="1" applyAlignment="1">
      <alignment horizontal="center" vertical="center" shrinkToFit="1"/>
    </xf>
    <xf numFmtId="0" fontId="0" fillId="0" borderId="22" xfId="0" applyBorder="1" applyAlignment="1">
      <alignment horizontal="left" vertical="center"/>
    </xf>
    <xf numFmtId="0" fontId="0" fillId="0" borderId="1" xfId="0" applyBorder="1" applyAlignment="1">
      <alignment horizontal="center" vertical="center" shrinkToFit="1"/>
    </xf>
    <xf numFmtId="0" fontId="0" fillId="3" borderId="1" xfId="0" applyFill="1" applyBorder="1" applyAlignment="1">
      <alignment horizontal="center" vertical="center" shrinkToFit="1"/>
    </xf>
    <xf numFmtId="0" fontId="0" fillId="3" borderId="83" xfId="0" applyFill="1" applyBorder="1" applyAlignment="1">
      <alignment horizontal="center" vertical="center" shrinkToFit="1"/>
    </xf>
    <xf numFmtId="0" fontId="0" fillId="3" borderId="4" xfId="0" applyFill="1" applyBorder="1" applyAlignment="1">
      <alignment horizontal="center" vertical="center" shrinkToFit="1"/>
    </xf>
    <xf numFmtId="0" fontId="14" fillId="0" borderId="1" xfId="0" applyFont="1" applyBorder="1" applyAlignment="1">
      <alignment horizontal="center" vertical="center"/>
    </xf>
    <xf numFmtId="0" fontId="14" fillId="0" borderId="2" xfId="0" applyFont="1" applyBorder="1" applyAlignment="1">
      <alignment horizontal="center" vertical="center" shrinkToFit="1"/>
    </xf>
    <xf numFmtId="0" fontId="14" fillId="0" borderId="69" xfId="0" applyFont="1" applyBorder="1" applyAlignment="1">
      <alignment horizontal="center" vertical="center" shrinkToFit="1"/>
    </xf>
    <xf numFmtId="0" fontId="14" fillId="3" borderId="2" xfId="0" applyFont="1" applyFill="1" applyBorder="1" applyAlignment="1">
      <alignment horizontal="left" vertical="center" shrinkToFit="1"/>
    </xf>
    <xf numFmtId="0" fontId="14" fillId="3" borderId="69" xfId="0" applyFont="1" applyFill="1" applyBorder="1" applyAlignment="1">
      <alignment horizontal="left" vertical="center" shrinkToFit="1"/>
    </xf>
    <xf numFmtId="0" fontId="0" fillId="0" borderId="2" xfId="0" applyBorder="1" applyAlignment="1">
      <alignment horizontal="left" vertical="center" shrinkToFit="1"/>
    </xf>
    <xf numFmtId="0" fontId="0" fillId="0" borderId="69" xfId="0" applyBorder="1" applyAlignment="1">
      <alignment horizontal="left" vertical="center" shrinkToFit="1"/>
    </xf>
    <xf numFmtId="0" fontId="12" fillId="0" borderId="0" xfId="0" applyFont="1" applyAlignment="1">
      <alignment horizontal="center" vertical="center" shrinkToFit="1"/>
    </xf>
    <xf numFmtId="0" fontId="10" fillId="0" borderId="0" xfId="0" applyFont="1" applyAlignment="1">
      <alignment horizontal="center" shrinkToFit="1"/>
    </xf>
    <xf numFmtId="0" fontId="12" fillId="0" borderId="2" xfId="0" applyFont="1" applyBorder="1" applyAlignment="1">
      <alignment horizontal="center" vertical="center" shrinkToFit="1"/>
    </xf>
    <xf numFmtId="0" fontId="12" fillId="0" borderId="69" xfId="0" applyFont="1" applyBorder="1" applyAlignment="1">
      <alignment horizontal="center" vertical="center" shrinkToFit="1"/>
    </xf>
    <xf numFmtId="0" fontId="12" fillId="0" borderId="0" xfId="0" applyFont="1"/>
    <xf numFmtId="0" fontId="12" fillId="3" borderId="0" xfId="0" applyFont="1" applyFill="1" applyAlignment="1">
      <alignment horizontal="center" vertical="center"/>
    </xf>
    <xf numFmtId="0" fontId="13" fillId="0" borderId="0" xfId="0" applyFont="1" applyAlignment="1">
      <alignment horizontal="center" shrinkToFit="1"/>
    </xf>
    <xf numFmtId="0" fontId="0" fillId="0" borderId="2" xfId="0" applyBorder="1" applyAlignment="1">
      <alignment horizontal="center" vertical="center" shrinkToFit="1"/>
    </xf>
    <xf numFmtId="0" fontId="0" fillId="0" borderId="69" xfId="0" applyBorder="1" applyAlignment="1">
      <alignment horizontal="center" vertical="center" shrinkToFit="1"/>
    </xf>
    <xf numFmtId="0" fontId="27" fillId="0" borderId="0" xfId="0" applyFont="1" applyAlignment="1">
      <alignment horizontal="right" shrinkToFit="1"/>
    </xf>
    <xf numFmtId="0" fontId="0" fillId="0" borderId="0" xfId="0" applyAlignment="1">
      <alignment horizontal="left" vertical="center" shrinkToFit="1"/>
    </xf>
    <xf numFmtId="0" fontId="10" fillId="0" borderId="0" xfId="0" applyFont="1" applyAlignment="1">
      <alignment horizontal="center" vertical="center" shrinkToFit="1"/>
    </xf>
    <xf numFmtId="0" fontId="11" fillId="0" borderId="0" xfId="0" applyFont="1" applyAlignment="1">
      <alignment horizontal="center" shrinkToFit="1"/>
    </xf>
    <xf numFmtId="49" fontId="65" fillId="3" borderId="0" xfId="4" applyNumberFormat="1" applyFont="1" applyFill="1" applyAlignment="1">
      <alignment horizontal="center" vertical="center"/>
    </xf>
    <xf numFmtId="0" fontId="64" fillId="0" borderId="5" xfId="4" applyFont="1" applyBorder="1" applyAlignment="1">
      <alignment horizontal="center" vertical="center"/>
    </xf>
    <xf numFmtId="0" fontId="64" fillId="0" borderId="95" xfId="4" applyFont="1" applyBorder="1" applyAlignment="1">
      <alignment horizontal="center" vertical="center"/>
    </xf>
    <xf numFmtId="0" fontId="65" fillId="3" borderId="9" xfId="4" applyFont="1" applyFill="1" applyBorder="1">
      <alignment vertical="center"/>
    </xf>
    <xf numFmtId="0" fontId="65" fillId="3" borderId="0" xfId="4" applyFont="1" applyFill="1">
      <alignment vertical="center"/>
    </xf>
    <xf numFmtId="0" fontId="65" fillId="3" borderId="10" xfId="4" applyFont="1" applyFill="1" applyBorder="1">
      <alignment vertical="center"/>
    </xf>
    <xf numFmtId="0" fontId="65" fillId="3" borderId="85" xfId="4" applyFont="1" applyFill="1" applyBorder="1">
      <alignment vertical="center"/>
    </xf>
    <xf numFmtId="0" fontId="65" fillId="3" borderId="11" xfId="4" applyFont="1" applyFill="1" applyBorder="1">
      <alignment vertical="center"/>
    </xf>
    <xf numFmtId="0" fontId="65" fillId="3" borderId="12" xfId="4" applyFont="1" applyFill="1" applyBorder="1">
      <alignment vertical="center"/>
    </xf>
    <xf numFmtId="0" fontId="71" fillId="0" borderId="123" xfId="4" applyFont="1" applyBorder="1" applyAlignment="1">
      <alignment horizontal="center" vertical="center"/>
    </xf>
    <xf numFmtId="0" fontId="71" fillId="0" borderId="124" xfId="4" applyFont="1" applyBorder="1" applyAlignment="1">
      <alignment horizontal="center" vertical="center"/>
    </xf>
    <xf numFmtId="0" fontId="64" fillId="3" borderId="125" xfId="4" applyFont="1" applyFill="1" applyBorder="1">
      <alignment vertical="center"/>
    </xf>
    <xf numFmtId="0" fontId="64" fillId="3" borderId="124" xfId="4" applyFont="1" applyFill="1" applyBorder="1">
      <alignment vertical="center"/>
    </xf>
    <xf numFmtId="0" fontId="64" fillId="3" borderId="126" xfId="4" applyFont="1" applyFill="1" applyBorder="1">
      <alignment vertical="center"/>
    </xf>
    <xf numFmtId="0" fontId="64" fillId="0" borderId="91" xfId="4" applyFont="1" applyBorder="1" applyAlignment="1">
      <alignment horizontal="center" vertical="center"/>
    </xf>
    <xf numFmtId="0" fontId="64" fillId="0" borderId="70" xfId="4" applyFont="1" applyBorder="1" applyAlignment="1">
      <alignment horizontal="center" vertical="center"/>
    </xf>
    <xf numFmtId="0" fontId="64" fillId="0" borderId="92" xfId="4" applyFont="1" applyBorder="1" applyAlignment="1">
      <alignment horizontal="center" vertical="center"/>
    </xf>
    <xf numFmtId="0" fontId="71" fillId="0" borderId="86" xfId="4" applyFont="1" applyBorder="1" applyAlignment="1">
      <alignment horizontal="center" vertical="center"/>
    </xf>
    <xf numFmtId="0" fontId="71" fillId="0" borderId="87" xfId="4" applyFont="1" applyBorder="1" applyAlignment="1">
      <alignment horizontal="center" vertical="center"/>
    </xf>
    <xf numFmtId="0" fontId="71" fillId="0" borderId="130" xfId="4" applyFont="1" applyBorder="1" applyAlignment="1">
      <alignment horizontal="center" vertical="center"/>
    </xf>
    <xf numFmtId="0" fontId="71" fillId="0" borderId="13" xfId="4" applyFont="1" applyBorder="1" applyAlignment="1">
      <alignment horizontal="center" vertical="center"/>
    </xf>
    <xf numFmtId="0" fontId="65" fillId="3" borderId="127" xfId="4" applyFont="1" applyFill="1" applyBorder="1">
      <alignment vertical="center"/>
    </xf>
    <xf numFmtId="0" fontId="65" fillId="3" borderId="87" xfId="4" applyFont="1" applyFill="1" applyBorder="1">
      <alignment vertical="center"/>
    </xf>
    <xf numFmtId="0" fontId="65" fillId="3" borderId="128" xfId="4" applyFont="1" applyFill="1" applyBorder="1">
      <alignment vertical="center"/>
    </xf>
    <xf numFmtId="0" fontId="65" fillId="3" borderId="25" xfId="4" applyFont="1" applyFill="1" applyBorder="1">
      <alignment vertical="center"/>
    </xf>
    <xf numFmtId="0" fontId="65" fillId="3" borderId="13" xfId="4" applyFont="1" applyFill="1" applyBorder="1">
      <alignment vertical="center"/>
    </xf>
    <xf numFmtId="0" fontId="65" fillId="3" borderId="131" xfId="4" applyFont="1" applyFill="1" applyBorder="1">
      <alignment vertical="center"/>
    </xf>
    <xf numFmtId="0" fontId="65" fillId="3" borderId="129" xfId="4" applyFont="1" applyFill="1" applyBorder="1" applyAlignment="1">
      <alignment horizontal="center" vertical="center"/>
    </xf>
    <xf numFmtId="0" fontId="65" fillId="3" borderId="0" xfId="4" applyFont="1" applyFill="1" applyAlignment="1">
      <alignment horizontal="center" vertical="center"/>
    </xf>
    <xf numFmtId="0" fontId="65" fillId="3" borderId="132" xfId="4" applyFont="1" applyFill="1" applyBorder="1" applyAlignment="1">
      <alignment horizontal="center" vertical="center"/>
    </xf>
    <xf numFmtId="0" fontId="65" fillId="3" borderId="13" xfId="4" applyFont="1" applyFill="1" applyBorder="1" applyAlignment="1">
      <alignment horizontal="center" vertical="center"/>
    </xf>
    <xf numFmtId="0" fontId="64" fillId="0" borderId="0" xfId="4" applyFont="1" applyAlignment="1">
      <alignment horizontal="center" vertical="center"/>
    </xf>
    <xf numFmtId="0" fontId="64" fillId="0" borderId="13" xfId="4" applyFont="1" applyBorder="1" applyAlignment="1">
      <alignment horizontal="center" vertical="center"/>
    </xf>
    <xf numFmtId="0" fontId="64" fillId="0" borderId="10" xfId="4" applyFont="1" applyBorder="1" applyAlignment="1">
      <alignment horizontal="center" vertical="center"/>
    </xf>
    <xf numFmtId="0" fontId="64" fillId="0" borderId="64" xfId="4" applyFont="1" applyBorder="1" applyAlignment="1">
      <alignment horizontal="center" vertical="center"/>
    </xf>
    <xf numFmtId="0" fontId="64" fillId="0" borderId="7" xfId="4" applyFont="1" applyBorder="1" applyAlignment="1">
      <alignment horizontal="left" vertical="center"/>
    </xf>
    <xf numFmtId="0" fontId="64" fillId="0" borderId="7" xfId="4" applyFont="1" applyBorder="1" applyAlignment="1">
      <alignment horizontal="center" vertical="center"/>
    </xf>
    <xf numFmtId="49" fontId="64" fillId="3" borderId="106" xfId="4" applyNumberFormat="1" applyFont="1" applyFill="1" applyBorder="1" applyAlignment="1">
      <alignment horizontal="center" vertical="center"/>
    </xf>
    <xf numFmtId="49" fontId="64" fillId="3" borderId="22" xfId="4" applyNumberFormat="1" applyFont="1" applyFill="1" applyBorder="1" applyAlignment="1">
      <alignment horizontal="center" vertical="center"/>
    </xf>
    <xf numFmtId="0" fontId="64" fillId="0" borderId="0" xfId="4" applyFont="1" applyAlignment="1">
      <alignment horizontal="left" vertical="center"/>
    </xf>
    <xf numFmtId="0" fontId="71" fillId="0" borderId="120" xfId="4" applyFont="1" applyBorder="1" applyAlignment="1">
      <alignment horizontal="center" vertical="center" textRotation="255"/>
    </xf>
    <xf numFmtId="0" fontId="71" fillId="0" borderId="122" xfId="4" applyFont="1" applyBorder="1" applyAlignment="1">
      <alignment horizontal="center" vertical="center" textRotation="255"/>
    </xf>
    <xf numFmtId="0" fontId="65" fillId="3" borderId="14" xfId="4" applyFont="1" applyFill="1" applyBorder="1" applyAlignment="1">
      <alignment horizontal="center" vertical="center"/>
    </xf>
    <xf numFmtId="0" fontId="65" fillId="3" borderId="61" xfId="4" applyFont="1" applyFill="1" applyBorder="1" applyAlignment="1">
      <alignment horizontal="center" vertical="center"/>
    </xf>
    <xf numFmtId="0" fontId="64" fillId="0" borderId="14" xfId="4" applyFont="1" applyBorder="1" applyAlignment="1">
      <alignment horizontal="center" vertical="center"/>
    </xf>
    <xf numFmtId="0" fontId="64" fillId="0" borderId="61" xfId="4" applyFont="1" applyBorder="1" applyAlignment="1">
      <alignment horizontal="center" vertical="center"/>
    </xf>
    <xf numFmtId="0" fontId="65" fillId="3" borderId="48" xfId="4" applyFont="1" applyFill="1" applyBorder="1" applyAlignment="1">
      <alignment horizontal="center" vertical="center"/>
    </xf>
    <xf numFmtId="0" fontId="65" fillId="3" borderId="5" xfId="4" applyFont="1" applyFill="1" applyBorder="1" applyAlignment="1">
      <alignment horizontal="center" vertical="center"/>
    </xf>
    <xf numFmtId="0" fontId="65" fillId="3" borderId="49" xfId="4" applyFont="1" applyFill="1" applyBorder="1" applyAlignment="1">
      <alignment horizontal="center" vertical="center"/>
    </xf>
    <xf numFmtId="0" fontId="65" fillId="3" borderId="50" xfId="4" applyFont="1" applyFill="1" applyBorder="1" applyAlignment="1">
      <alignment horizontal="center" vertical="center"/>
    </xf>
    <xf numFmtId="0" fontId="65" fillId="3" borderId="11" xfId="4" applyFont="1" applyFill="1" applyBorder="1" applyAlignment="1">
      <alignment horizontal="center" vertical="center"/>
    </xf>
    <xf numFmtId="0" fontId="65" fillId="3" borderId="51" xfId="4" applyFont="1" applyFill="1" applyBorder="1" applyAlignment="1">
      <alignment horizontal="center" vertical="center"/>
    </xf>
    <xf numFmtId="0" fontId="64" fillId="3" borderId="14" xfId="4" applyFont="1" applyFill="1" applyBorder="1" applyAlignment="1">
      <alignment horizontal="left" vertical="center" wrapText="1"/>
    </xf>
    <xf numFmtId="0" fontId="64" fillId="3" borderId="90" xfId="4" applyFont="1" applyFill="1" applyBorder="1" applyAlignment="1">
      <alignment horizontal="left" vertical="center" wrapText="1"/>
    </xf>
    <xf numFmtId="0" fontId="64" fillId="3" borderId="61" xfId="4" applyFont="1" applyFill="1" applyBorder="1" applyAlignment="1">
      <alignment horizontal="left" vertical="center" wrapText="1"/>
    </xf>
    <xf numFmtId="0" fontId="64" fillId="3" borderId="63" xfId="4" applyFont="1" applyFill="1" applyBorder="1" applyAlignment="1">
      <alignment horizontal="left" vertical="center" wrapText="1"/>
    </xf>
    <xf numFmtId="49" fontId="64" fillId="3" borderId="121" xfId="4" applyNumberFormat="1" applyFont="1" applyFill="1" applyBorder="1" applyAlignment="1">
      <alignment horizontal="center" vertical="center"/>
    </xf>
    <xf numFmtId="49" fontId="64" fillId="3" borderId="103" xfId="4" applyNumberFormat="1" applyFont="1" applyFill="1" applyBorder="1" applyAlignment="1">
      <alignment horizontal="center" vertical="center"/>
    </xf>
    <xf numFmtId="0" fontId="64" fillId="0" borderId="11" xfId="4" applyFont="1" applyBorder="1" applyAlignment="1">
      <alignment horizontal="left" vertical="center"/>
    </xf>
    <xf numFmtId="0" fontId="64" fillId="0" borderId="12" xfId="4" applyFont="1" applyBorder="1" applyAlignment="1">
      <alignment horizontal="left" vertical="center"/>
    </xf>
    <xf numFmtId="0" fontId="65" fillId="3" borderId="89" xfId="4" applyFont="1" applyFill="1" applyBorder="1" applyAlignment="1">
      <alignment horizontal="center" vertical="center"/>
    </xf>
    <xf numFmtId="0" fontId="65" fillId="3" borderId="88" xfId="4" applyFont="1" applyFill="1" applyBorder="1" applyAlignment="1">
      <alignment horizontal="center" vertical="center"/>
    </xf>
    <xf numFmtId="0" fontId="64" fillId="0" borderId="10" xfId="4" applyFont="1" applyBorder="1" applyAlignment="1">
      <alignment horizontal="left" vertical="center"/>
    </xf>
    <xf numFmtId="49" fontId="64" fillId="3" borderId="111" xfId="4" applyNumberFormat="1" applyFont="1" applyFill="1" applyBorder="1" applyAlignment="1">
      <alignment horizontal="center" vertical="center"/>
    </xf>
    <xf numFmtId="49" fontId="64" fillId="3" borderId="32" xfId="4" applyNumberFormat="1" applyFont="1" applyFill="1" applyBorder="1" applyAlignment="1">
      <alignment horizontal="center" vertical="center"/>
    </xf>
    <xf numFmtId="0" fontId="64" fillId="0" borderId="5" xfId="4" applyFont="1" applyBorder="1" applyAlignment="1">
      <alignment horizontal="left" vertical="center"/>
    </xf>
    <xf numFmtId="0" fontId="64" fillId="0" borderId="7" xfId="4" applyFont="1" applyBorder="1" applyAlignment="1">
      <alignment horizontal="left" vertical="center" wrapText="1"/>
    </xf>
    <xf numFmtId="0" fontId="64" fillId="0" borderId="0" xfId="4" applyFont="1" applyAlignment="1">
      <alignment horizontal="left" vertical="center" wrapText="1"/>
    </xf>
    <xf numFmtId="0" fontId="64" fillId="0" borderId="36" xfId="4" applyFont="1" applyBorder="1" applyAlignment="1">
      <alignment horizontal="center" vertical="center"/>
    </xf>
    <xf numFmtId="0" fontId="64" fillId="0" borderId="37" xfId="4" applyFont="1" applyBorder="1" applyAlignment="1">
      <alignment horizontal="center" vertical="center"/>
    </xf>
    <xf numFmtId="0" fontId="64" fillId="0" borderId="39" xfId="4" applyFont="1" applyBorder="1" applyAlignment="1">
      <alignment horizontal="center" vertical="center"/>
    </xf>
    <xf numFmtId="0" fontId="64" fillId="0" borderId="84" xfId="4" applyFont="1" applyBorder="1" applyAlignment="1">
      <alignment horizontal="center" vertical="center"/>
    </xf>
    <xf numFmtId="0" fontId="71" fillId="0" borderId="94" xfId="4" applyFont="1" applyBorder="1" applyAlignment="1">
      <alignment horizontal="center" vertical="center"/>
    </xf>
    <xf numFmtId="0" fontId="71" fillId="0" borderId="70" xfId="4" applyFont="1" applyBorder="1" applyAlignment="1">
      <alignment horizontal="center" vertical="center"/>
    </xf>
    <xf numFmtId="0" fontId="71" fillId="0" borderId="93" xfId="4" applyFont="1" applyBorder="1" applyAlignment="1">
      <alignment horizontal="center" vertical="center"/>
    </xf>
    <xf numFmtId="0" fontId="71" fillId="0" borderId="92" xfId="4" applyFont="1" applyBorder="1" applyAlignment="1">
      <alignment horizontal="center" vertical="center"/>
    </xf>
    <xf numFmtId="0" fontId="64" fillId="0" borderId="69" xfId="4" applyFont="1" applyBorder="1" applyAlignment="1">
      <alignment horizontal="center" vertical="center"/>
    </xf>
    <xf numFmtId="0" fontId="71" fillId="0" borderId="1" xfId="4" applyFont="1" applyBorder="1" applyAlignment="1">
      <alignment horizontal="center" vertical="center" wrapText="1"/>
    </xf>
    <xf numFmtId="0" fontId="71" fillId="0" borderId="1" xfId="4" applyFont="1" applyBorder="1" applyAlignment="1">
      <alignment horizontal="center" vertical="center"/>
    </xf>
    <xf numFmtId="0" fontId="65" fillId="3" borderId="32" xfId="4" applyFont="1" applyFill="1" applyBorder="1" applyAlignment="1">
      <alignment horizontal="center" vertical="center"/>
    </xf>
    <xf numFmtId="0" fontId="65" fillId="3" borderId="95" xfId="4" applyFont="1" applyFill="1" applyBorder="1" applyAlignment="1">
      <alignment horizontal="center" vertical="center"/>
    </xf>
    <xf numFmtId="0" fontId="65" fillId="3" borderId="25" xfId="4" applyFont="1" applyFill="1" applyBorder="1" applyAlignment="1">
      <alignment horizontal="center" vertical="center"/>
    </xf>
    <xf numFmtId="0" fontId="65" fillId="3" borderId="64" xfId="4" applyFont="1" applyFill="1" applyBorder="1" applyAlignment="1">
      <alignment horizontal="center" vertical="center"/>
    </xf>
    <xf numFmtId="0" fontId="65" fillId="0" borderId="40" xfId="4" applyFont="1" applyBorder="1" applyAlignment="1">
      <alignment horizontal="center" vertical="center"/>
    </xf>
    <xf numFmtId="0" fontId="65" fillId="0" borderId="1" xfId="4" applyFont="1" applyBorder="1" applyAlignment="1">
      <alignment horizontal="center" vertical="center"/>
    </xf>
    <xf numFmtId="0" fontId="65" fillId="0" borderId="2" xfId="4" applyFont="1" applyBorder="1" applyAlignment="1">
      <alignment horizontal="center" vertical="center"/>
    </xf>
    <xf numFmtId="0" fontId="65" fillId="0" borderId="42" xfId="4" applyFont="1" applyBorder="1" applyAlignment="1">
      <alignment horizontal="center" vertical="center"/>
    </xf>
    <xf numFmtId="0" fontId="65" fillId="0" borderId="43" xfId="4" applyFont="1" applyBorder="1" applyAlignment="1">
      <alignment horizontal="center" vertical="center"/>
    </xf>
    <xf numFmtId="0" fontId="65" fillId="0" borderId="44" xfId="4" applyFont="1" applyBorder="1" applyAlignment="1">
      <alignment horizontal="center" vertical="center"/>
    </xf>
    <xf numFmtId="0" fontId="64" fillId="0" borderId="1" xfId="4" applyFont="1" applyBorder="1" applyAlignment="1">
      <alignment horizontal="center" vertical="center"/>
    </xf>
    <xf numFmtId="0" fontId="64" fillId="0" borderId="62" xfId="4" applyFont="1" applyBorder="1" applyAlignment="1">
      <alignment horizontal="center" vertical="center"/>
    </xf>
    <xf numFmtId="0" fontId="64" fillId="0" borderId="43" xfId="4" applyFont="1" applyBorder="1" applyAlignment="1">
      <alignment horizontal="center" vertical="center"/>
    </xf>
    <xf numFmtId="0" fontId="65" fillId="0" borderId="32" xfId="4" applyFont="1" applyBorder="1" applyAlignment="1">
      <alignment horizontal="center" vertical="center"/>
    </xf>
    <xf numFmtId="0" fontId="65" fillId="0" borderId="5" xfId="4" applyFont="1" applyBorder="1" applyAlignment="1">
      <alignment horizontal="center" vertical="center"/>
    </xf>
    <xf numFmtId="0" fontId="65" fillId="0" borderId="103" xfId="4" applyFont="1" applyBorder="1" applyAlignment="1">
      <alignment horizontal="center" vertical="center"/>
    </xf>
    <xf numFmtId="0" fontId="65" fillId="0" borderId="11" xfId="4" applyFont="1" applyBorder="1" applyAlignment="1">
      <alignment horizontal="center" vertical="center"/>
    </xf>
    <xf numFmtId="0" fontId="65" fillId="3" borderId="1" xfId="4" applyFont="1" applyFill="1" applyBorder="1" applyAlignment="1">
      <alignment horizontal="center" vertical="center"/>
    </xf>
    <xf numFmtId="0" fontId="65" fillId="3" borderId="2" xfId="4" applyFont="1" applyFill="1" applyBorder="1" applyAlignment="1">
      <alignment horizontal="center" vertical="center"/>
    </xf>
    <xf numFmtId="0" fontId="65" fillId="3" borderId="43" xfId="4" applyFont="1" applyFill="1" applyBorder="1" applyAlignment="1">
      <alignment horizontal="center" vertical="center"/>
    </xf>
    <xf numFmtId="0" fontId="65" fillId="3" borderId="44" xfId="4" applyFont="1" applyFill="1" applyBorder="1" applyAlignment="1">
      <alignment horizontal="center" vertical="center"/>
    </xf>
    <xf numFmtId="0" fontId="64" fillId="0" borderId="41" xfId="4" applyFont="1" applyBorder="1" applyAlignment="1">
      <alignment horizontal="center" vertical="center"/>
    </xf>
    <xf numFmtId="0" fontId="64" fillId="0" borderId="45" xfId="4" applyFont="1" applyBorder="1" applyAlignment="1">
      <alignment horizontal="center" vertical="center"/>
    </xf>
    <xf numFmtId="0" fontId="71" fillId="0" borderId="40" xfId="4" applyFont="1" applyBorder="1" applyAlignment="1">
      <alignment horizontal="center" vertical="center"/>
    </xf>
    <xf numFmtId="0" fontId="64" fillId="0" borderId="2" xfId="4" applyFont="1" applyBorder="1" applyAlignment="1">
      <alignment horizontal="center" vertical="center"/>
    </xf>
    <xf numFmtId="0" fontId="71" fillId="0" borderId="66" xfId="4" applyFont="1" applyBorder="1" applyAlignment="1">
      <alignment horizontal="center" vertical="center"/>
    </xf>
    <xf numFmtId="0" fontId="71" fillId="0" borderId="4" xfId="4" applyFont="1" applyBorder="1" applyAlignment="1">
      <alignment horizontal="center" vertical="center"/>
    </xf>
    <xf numFmtId="0" fontId="65" fillId="3" borderId="117" xfId="4" applyFont="1" applyFill="1" applyBorder="1" applyAlignment="1">
      <alignment horizontal="center" vertical="center"/>
    </xf>
    <xf numFmtId="0" fontId="65" fillId="3" borderId="118" xfId="4" applyFont="1" applyFill="1" applyBorder="1" applyAlignment="1">
      <alignment horizontal="center" vertical="center"/>
    </xf>
    <xf numFmtId="0" fontId="64" fillId="0" borderId="118" xfId="4" applyFont="1" applyBorder="1" applyAlignment="1">
      <alignment horizontal="center" vertical="center"/>
    </xf>
    <xf numFmtId="0" fontId="64" fillId="0" borderId="119" xfId="4" applyFont="1" applyBorder="1" applyAlignment="1">
      <alignment horizontal="center" vertical="center"/>
    </xf>
    <xf numFmtId="0" fontId="64" fillId="0" borderId="26" xfId="4" applyFont="1" applyBorder="1" applyAlignment="1">
      <alignment horizontal="center" vertical="center"/>
    </xf>
    <xf numFmtId="0" fontId="65" fillId="3" borderId="22" xfId="4" applyFont="1" applyFill="1" applyBorder="1">
      <alignment vertical="center"/>
    </xf>
    <xf numFmtId="0" fontId="65" fillId="3" borderId="64" xfId="4" applyFont="1" applyFill="1" applyBorder="1">
      <alignment vertical="center"/>
    </xf>
    <xf numFmtId="0" fontId="64" fillId="3" borderId="2" xfId="4" applyFont="1" applyFill="1" applyBorder="1" applyAlignment="1">
      <alignment horizontal="center" vertical="center"/>
    </xf>
    <xf numFmtId="0" fontId="64" fillId="3" borderId="14" xfId="4" applyFont="1" applyFill="1" applyBorder="1" applyAlignment="1">
      <alignment horizontal="center" vertical="center"/>
    </xf>
    <xf numFmtId="0" fontId="64" fillId="3" borderId="69" xfId="4" applyFont="1" applyFill="1" applyBorder="1" applyAlignment="1">
      <alignment horizontal="center" vertical="center"/>
    </xf>
    <xf numFmtId="0" fontId="72" fillId="0" borderId="1" xfId="4" applyFont="1" applyBorder="1" applyAlignment="1">
      <alignment horizontal="left" vertical="center" wrapText="1"/>
    </xf>
    <xf numFmtId="0" fontId="71" fillId="0" borderId="36" xfId="4" applyFont="1" applyBorder="1" applyAlignment="1">
      <alignment horizontal="center" vertical="center"/>
    </xf>
    <xf numFmtId="0" fontId="71" fillId="0" borderId="37" xfId="4" applyFont="1" applyBorder="1" applyAlignment="1">
      <alignment horizontal="center" vertical="center"/>
    </xf>
    <xf numFmtId="0" fontId="71" fillId="0" borderId="115" xfId="4" applyFont="1" applyBorder="1" applyAlignment="1">
      <alignment horizontal="center" vertical="center"/>
    </xf>
    <xf numFmtId="0" fontId="71" fillId="0" borderId="116" xfId="4" applyFont="1" applyBorder="1" applyAlignment="1">
      <alignment horizontal="center" vertical="center"/>
    </xf>
    <xf numFmtId="0" fontId="65" fillId="3" borderId="37" xfId="4" applyFont="1" applyFill="1" applyBorder="1" applyAlignment="1">
      <alignment horizontal="center" vertical="center"/>
    </xf>
    <xf numFmtId="0" fontId="65" fillId="3" borderId="116" xfId="4" applyFont="1" applyFill="1" applyBorder="1" applyAlignment="1">
      <alignment horizontal="center" vertical="center"/>
    </xf>
    <xf numFmtId="0" fontId="71" fillId="0" borderId="38" xfId="4" applyFont="1" applyBorder="1">
      <alignment vertical="center"/>
    </xf>
    <xf numFmtId="0" fontId="71" fillId="0" borderId="70" xfId="4" applyFont="1" applyBorder="1">
      <alignment vertical="center"/>
    </xf>
    <xf numFmtId="0" fontId="71" fillId="0" borderId="92" xfId="4" applyFont="1" applyBorder="1">
      <alignment vertical="center"/>
    </xf>
    <xf numFmtId="49" fontId="65" fillId="3" borderId="5" xfId="4" applyNumberFormat="1" applyFont="1" applyFill="1" applyBorder="1" applyAlignment="1">
      <alignment horizontal="center" vertical="center"/>
    </xf>
    <xf numFmtId="0" fontId="64" fillId="3" borderId="0" xfId="4" applyFont="1" applyFill="1" applyAlignment="1">
      <alignment horizontal="center" vertical="center"/>
    </xf>
    <xf numFmtId="0" fontId="68" fillId="0" borderId="0" xfId="4" applyFont="1" applyAlignment="1">
      <alignment horizontal="right" vertical="center"/>
    </xf>
    <xf numFmtId="0" fontId="68" fillId="0" borderId="0" xfId="4" applyFont="1" applyAlignment="1">
      <alignment horizontal="center" vertical="center"/>
    </xf>
    <xf numFmtId="0" fontId="70" fillId="3" borderId="0" xfId="4" applyFont="1" applyFill="1" applyAlignment="1">
      <alignment horizontal="center" vertical="center"/>
    </xf>
    <xf numFmtId="0" fontId="68" fillId="0" borderId="0" xfId="4" applyFont="1" applyAlignment="1">
      <alignment horizontal="left" vertical="center"/>
    </xf>
    <xf numFmtId="0" fontId="64" fillId="3" borderId="9" xfId="4" applyFont="1" applyFill="1" applyBorder="1" applyAlignment="1">
      <alignment horizontal="left" vertical="center"/>
    </xf>
    <xf numFmtId="0" fontId="64" fillId="3" borderId="0" xfId="4" applyFont="1" applyFill="1" applyAlignment="1">
      <alignment horizontal="left" vertical="center"/>
    </xf>
    <xf numFmtId="0" fontId="0" fillId="3" borderId="0" xfId="0" applyFill="1" applyAlignment="1">
      <alignment horizontal="center"/>
    </xf>
    <xf numFmtId="0" fontId="0" fillId="0" borderId="0" xfId="0" applyAlignment="1">
      <alignment horizontal="right" vertical="center"/>
    </xf>
    <xf numFmtId="0" fontId="0" fillId="0" borderId="0" xfId="0"/>
    <xf numFmtId="0" fontId="0" fillId="0" borderId="0" xfId="0" applyAlignment="1">
      <alignment horizontal="left" shrinkToFit="1"/>
    </xf>
    <xf numFmtId="0" fontId="0" fillId="0" borderId="0" xfId="0" applyAlignment="1">
      <alignment horizontal="left"/>
    </xf>
    <xf numFmtId="0" fontId="0" fillId="0" borderId="0" xfId="0" applyAlignment="1">
      <alignment horizontal="center"/>
    </xf>
    <xf numFmtId="0" fontId="0" fillId="0" borderId="0" xfId="0" applyAlignment="1">
      <alignment horizontal="center" vertical="center" wrapText="1"/>
    </xf>
    <xf numFmtId="0" fontId="4" fillId="0" borderId="13" xfId="0" applyFont="1" applyBorder="1" applyAlignment="1">
      <alignment horizontal="center"/>
    </xf>
    <xf numFmtId="0" fontId="12" fillId="0" borderId="3" xfId="0" applyFont="1" applyBorder="1" applyAlignment="1">
      <alignment horizontal="center" vertical="center" textRotation="255"/>
    </xf>
    <xf numFmtId="0" fontId="0" fillId="0" borderId="4" xfId="0" applyBorder="1" applyAlignment="1">
      <alignment horizontal="center" vertical="center" textRotation="255"/>
    </xf>
    <xf numFmtId="0" fontId="12" fillId="0" borderId="96" xfId="0" applyFont="1" applyBorder="1" applyAlignment="1">
      <alignment horizontal="center" vertical="center"/>
    </xf>
    <xf numFmtId="0" fontId="12" fillId="0" borderId="97" xfId="0" applyFont="1" applyBorder="1" applyAlignment="1">
      <alignment horizontal="center" vertical="center"/>
    </xf>
    <xf numFmtId="0" fontId="12" fillId="0" borderId="83" xfId="0" applyFont="1" applyBorder="1" applyAlignment="1">
      <alignment horizontal="center" vertical="center"/>
    </xf>
    <xf numFmtId="0" fontId="12" fillId="0" borderId="98" xfId="0" applyFont="1" applyBorder="1" applyAlignment="1">
      <alignment horizontal="center" vertical="center"/>
    </xf>
    <xf numFmtId="0" fontId="12" fillId="0" borderId="99" xfId="0" applyFont="1" applyBorder="1" applyAlignment="1">
      <alignment horizontal="center" vertical="center"/>
    </xf>
    <xf numFmtId="0" fontId="12" fillId="0" borderId="100" xfId="0" applyFont="1" applyBorder="1" applyAlignment="1">
      <alignment horizontal="center" vertical="center"/>
    </xf>
    <xf numFmtId="0" fontId="12" fillId="0" borderId="14" xfId="0" applyFont="1" applyBorder="1" applyAlignment="1">
      <alignment horizontal="center" vertical="center"/>
    </xf>
    <xf numFmtId="0" fontId="12" fillId="0" borderId="101" xfId="0" applyFont="1" applyBorder="1" applyAlignment="1">
      <alignment horizontal="center" vertical="center"/>
    </xf>
    <xf numFmtId="0" fontId="12" fillId="0" borderId="102" xfId="0" applyFont="1" applyBorder="1" applyAlignment="1">
      <alignment horizontal="center" vertical="center"/>
    </xf>
    <xf numFmtId="0" fontId="0" fillId="0" borderId="3" xfId="0" applyBorder="1" applyAlignment="1">
      <alignment horizontal="center" vertical="center"/>
    </xf>
    <xf numFmtId="0" fontId="0" fillId="0" borderId="15" xfId="0" applyBorder="1" applyAlignment="1">
      <alignment horizontal="center" vertical="center"/>
    </xf>
    <xf numFmtId="0" fontId="0" fillId="0" borderId="4" xfId="0" applyBorder="1" applyAlignment="1">
      <alignment horizontal="center" vertical="center"/>
    </xf>
    <xf numFmtId="0" fontId="19" fillId="3" borderId="3" xfId="0" applyFont="1" applyFill="1" applyBorder="1" applyAlignment="1" applyProtection="1">
      <alignment horizontal="center" vertical="center" shrinkToFit="1"/>
      <protection locked="0"/>
    </xf>
    <xf numFmtId="0" fontId="19" fillId="3" borderId="15" xfId="0" applyFont="1" applyFill="1" applyBorder="1" applyAlignment="1" applyProtection="1">
      <alignment horizontal="center" vertical="center" shrinkToFit="1"/>
      <protection locked="0"/>
    </xf>
    <xf numFmtId="0" fontId="19" fillId="3" borderId="4" xfId="0" applyFont="1" applyFill="1" applyBorder="1" applyAlignment="1" applyProtection="1">
      <alignment horizontal="center" vertical="center" shrinkToFit="1"/>
      <protection locked="0"/>
    </xf>
    <xf numFmtId="0" fontId="4" fillId="0" borderId="3" xfId="0" applyFont="1" applyBorder="1" applyAlignment="1" applyProtection="1">
      <alignment horizontal="center" vertical="center" shrinkToFit="1"/>
      <protection locked="0"/>
    </xf>
    <xf numFmtId="0" fontId="4" fillId="0" borderId="15" xfId="0" applyFont="1" applyBorder="1" applyAlignment="1" applyProtection="1">
      <alignment horizontal="center" vertical="center" shrinkToFit="1"/>
      <protection locked="0"/>
    </xf>
    <xf numFmtId="0" fontId="4" fillId="0" borderId="4" xfId="0" applyFont="1" applyBorder="1" applyAlignment="1" applyProtection="1">
      <alignment horizontal="center" vertical="center" shrinkToFit="1"/>
      <protection locked="0"/>
    </xf>
    <xf numFmtId="0" fontId="12" fillId="0" borderId="3" xfId="0" applyFont="1" applyBorder="1" applyAlignment="1">
      <alignment horizontal="center" vertical="center" textRotation="255" shrinkToFit="1"/>
    </xf>
    <xf numFmtId="0" fontId="12" fillId="0" borderId="15" xfId="0" applyFont="1" applyBorder="1" applyAlignment="1">
      <alignment horizontal="center" vertical="center" textRotation="255" shrinkToFit="1"/>
    </xf>
    <xf numFmtId="0" fontId="4" fillId="0" borderId="96" xfId="0" applyFont="1" applyBorder="1" applyAlignment="1">
      <alignment horizontal="center" vertical="center" shrinkToFit="1"/>
    </xf>
    <xf numFmtId="0" fontId="4" fillId="0" borderId="97" xfId="0" applyFont="1" applyBorder="1" applyAlignment="1">
      <alignment horizontal="center" vertical="center" shrinkToFit="1"/>
    </xf>
    <xf numFmtId="0" fontId="0" fillId="0" borderId="83" xfId="0" applyBorder="1" applyAlignment="1">
      <alignment horizontal="center" vertical="center" shrinkToFit="1"/>
    </xf>
    <xf numFmtId="0" fontId="0" fillId="0" borderId="98" xfId="0" applyBorder="1" applyAlignment="1">
      <alignment horizontal="center" vertical="center" shrinkToFit="1"/>
    </xf>
    <xf numFmtId="0" fontId="20" fillId="3" borderId="99" xfId="0" applyFont="1" applyFill="1" applyBorder="1" applyAlignment="1">
      <alignment horizontal="center" vertical="center" shrinkToFit="1"/>
    </xf>
    <xf numFmtId="0" fontId="20" fillId="3" borderId="100" xfId="0" applyFont="1" applyFill="1" applyBorder="1" applyAlignment="1">
      <alignment horizontal="center" vertical="center" shrinkToFit="1"/>
    </xf>
    <xf numFmtId="0" fontId="0" fillId="0" borderId="14" xfId="0" applyBorder="1" applyAlignment="1">
      <alignment horizontal="center" vertical="center" shrinkToFit="1"/>
    </xf>
    <xf numFmtId="0" fontId="20" fillId="3" borderId="101" xfId="0" applyFont="1" applyFill="1" applyBorder="1" applyAlignment="1">
      <alignment horizontal="center" vertical="center" shrinkToFit="1"/>
    </xf>
    <xf numFmtId="0" fontId="20" fillId="3" borderId="102" xfId="0" applyFont="1" applyFill="1" applyBorder="1" applyAlignment="1">
      <alignment horizontal="center" vertical="center" shrinkToFit="1"/>
    </xf>
    <xf numFmtId="0" fontId="75" fillId="0" borderId="5" xfId="0" applyFont="1" applyBorder="1" applyAlignment="1">
      <alignment horizontal="left" vertical="center" wrapText="1"/>
    </xf>
    <xf numFmtId="0" fontId="75" fillId="0" borderId="5" xfId="0" applyFont="1" applyBorder="1" applyAlignment="1">
      <alignment horizontal="left" vertical="center"/>
    </xf>
    <xf numFmtId="0" fontId="0" fillId="0" borderId="0" xfId="0" applyAlignment="1">
      <alignment horizontal="left" vertical="top"/>
    </xf>
    <xf numFmtId="0" fontId="19" fillId="0" borderId="3" xfId="0" applyFont="1" applyBorder="1" applyAlignment="1" applyProtection="1">
      <alignment horizontal="center" vertical="center" shrinkToFit="1"/>
      <protection locked="0"/>
    </xf>
    <xf numFmtId="0" fontId="19" fillId="0" borderId="15" xfId="0" applyFont="1" applyBorder="1" applyAlignment="1" applyProtection="1">
      <alignment horizontal="center" vertical="center" shrinkToFit="1"/>
      <protection locked="0"/>
    </xf>
    <xf numFmtId="0" fontId="19" fillId="0" borderId="4" xfId="0" applyFont="1" applyBorder="1" applyAlignment="1" applyProtection="1">
      <alignment horizontal="center" vertical="center" shrinkToFit="1"/>
      <protection locked="0"/>
    </xf>
    <xf numFmtId="0" fontId="20" fillId="0" borderId="99" xfId="0" applyFont="1" applyBorder="1" applyAlignment="1">
      <alignment horizontal="center" vertical="center" shrinkToFit="1"/>
    </xf>
    <xf numFmtId="0" fontId="20" fillId="0" borderId="100" xfId="0" applyFont="1" applyBorder="1" applyAlignment="1">
      <alignment horizontal="center" vertical="center" shrinkToFit="1"/>
    </xf>
    <xf numFmtId="0" fontId="20" fillId="0" borderId="101" xfId="0" applyFont="1" applyBorder="1" applyAlignment="1">
      <alignment horizontal="center" vertical="center" shrinkToFit="1"/>
    </xf>
    <xf numFmtId="0" fontId="20" fillId="0" borderId="102" xfId="0" applyFont="1" applyBorder="1" applyAlignment="1">
      <alignment horizontal="center" vertical="center" shrinkToFit="1"/>
    </xf>
    <xf numFmtId="0" fontId="17" fillId="0" borderId="33" xfId="3" applyFont="1" applyBorder="1" applyAlignment="1">
      <alignment horizontal="center" vertical="center"/>
    </xf>
    <xf numFmtId="0" fontId="17" fillId="0" borderId="106" xfId="3" applyFont="1" applyBorder="1" applyAlignment="1">
      <alignment horizontal="center" vertical="center"/>
    </xf>
    <xf numFmtId="0" fontId="33" fillId="3" borderId="2" xfId="3" applyFill="1" applyBorder="1" applyAlignment="1">
      <alignment horizontal="left" vertical="center" shrinkToFit="1"/>
    </xf>
    <xf numFmtId="0" fontId="33" fillId="3" borderId="14" xfId="3" applyFill="1" applyBorder="1" applyAlignment="1">
      <alignment horizontal="left" vertical="center" shrinkToFit="1"/>
    </xf>
    <xf numFmtId="0" fontId="33" fillId="3" borderId="69" xfId="3" applyFill="1" applyBorder="1" applyAlignment="1">
      <alignment horizontal="left" vertical="center" shrinkToFit="1"/>
    </xf>
    <xf numFmtId="0" fontId="64" fillId="2" borderId="103" xfId="1" applyFont="1" applyFill="1" applyBorder="1" applyAlignment="1">
      <alignment horizontal="center" vertical="center" wrapText="1" shrinkToFit="1"/>
    </xf>
    <xf numFmtId="0" fontId="64" fillId="2" borderId="11" xfId="1" applyFont="1" applyFill="1" applyBorder="1" applyAlignment="1">
      <alignment horizontal="center" vertical="center" wrapText="1" shrinkToFit="1"/>
    </xf>
    <xf numFmtId="0" fontId="64" fillId="2" borderId="104" xfId="1" applyFont="1" applyFill="1" applyBorder="1" applyAlignment="1">
      <alignment horizontal="center" vertical="center" wrapText="1" shrinkToFit="1"/>
    </xf>
    <xf numFmtId="0" fontId="65" fillId="2" borderId="34" xfId="1" applyFont="1" applyFill="1" applyBorder="1" applyAlignment="1">
      <alignment horizontal="center" vertical="center" wrapText="1" shrinkToFit="1"/>
    </xf>
    <xf numFmtId="0" fontId="65" fillId="2" borderId="7" xfId="1" applyFont="1" applyFill="1" applyBorder="1" applyAlignment="1">
      <alignment horizontal="center" vertical="center" wrapText="1" shrinkToFit="1"/>
    </xf>
    <xf numFmtId="0" fontId="65" fillId="2" borderId="68" xfId="1" applyFont="1" applyFill="1" applyBorder="1" applyAlignment="1">
      <alignment horizontal="center" vertical="center" wrapText="1" shrinkToFit="1"/>
    </xf>
    <xf numFmtId="0" fontId="65" fillId="2" borderId="35" xfId="1" applyFont="1" applyFill="1" applyBorder="1" applyAlignment="1">
      <alignment horizontal="center" vertical="center"/>
    </xf>
    <xf numFmtId="0" fontId="65" fillId="2" borderId="15" xfId="1" applyFont="1" applyFill="1" applyBorder="1" applyAlignment="1">
      <alignment horizontal="center" vertical="center"/>
    </xf>
    <xf numFmtId="0" fontId="47" fillId="3" borderId="105" xfId="3" applyFont="1" applyFill="1" applyBorder="1" applyAlignment="1">
      <alignment horizontal="center" vertical="center"/>
    </xf>
    <xf numFmtId="0" fontId="47" fillId="3" borderId="55" xfId="3" applyFont="1" applyFill="1" applyBorder="1" applyAlignment="1">
      <alignment horizontal="center" vertical="center"/>
    </xf>
    <xf numFmtId="0" fontId="16" fillId="0" borderId="0" xfId="0" applyFont="1" applyAlignment="1">
      <alignment horizontal="left"/>
    </xf>
    <xf numFmtId="0" fontId="64" fillId="2" borderId="34" xfId="1" applyFont="1" applyFill="1" applyBorder="1" applyAlignment="1">
      <alignment horizontal="center" vertical="center" shrinkToFit="1"/>
    </xf>
    <xf numFmtId="0" fontId="64" fillId="2" borderId="22" xfId="1" applyFont="1" applyFill="1" applyBorder="1" applyAlignment="1">
      <alignment horizontal="center" vertical="center" shrinkToFit="1"/>
    </xf>
    <xf numFmtId="0" fontId="33" fillId="0" borderId="33" xfId="3" applyBorder="1" applyAlignment="1">
      <alignment horizontal="center" vertical="center" wrapText="1"/>
    </xf>
    <xf numFmtId="0" fontId="33" fillId="0" borderId="106" xfId="3" applyBorder="1" applyAlignment="1">
      <alignment horizontal="center" vertical="center" wrapText="1"/>
    </xf>
    <xf numFmtId="0" fontId="33" fillId="0" borderId="35" xfId="3" applyBorder="1" applyAlignment="1">
      <alignment horizontal="center" vertical="center"/>
    </xf>
    <xf numFmtId="0" fontId="33" fillId="0" borderId="15" xfId="3" applyBorder="1" applyAlignment="1">
      <alignment horizontal="center" vertical="center"/>
    </xf>
    <xf numFmtId="0" fontId="33" fillId="0" borderId="34" xfId="3" applyBorder="1" applyAlignment="1">
      <alignment horizontal="center" vertical="center" wrapText="1"/>
    </xf>
    <xf numFmtId="0" fontId="33" fillId="0" borderId="68" xfId="3" applyBorder="1" applyAlignment="1">
      <alignment horizontal="center" vertical="center" wrapText="1"/>
    </xf>
    <xf numFmtId="0" fontId="33" fillId="0" borderId="22" xfId="3" applyBorder="1" applyAlignment="1">
      <alignment horizontal="center" vertical="center" wrapText="1"/>
    </xf>
    <xf numFmtId="0" fontId="33" fillId="0" borderId="23" xfId="3" applyBorder="1" applyAlignment="1">
      <alignment horizontal="center" vertical="center" wrapText="1"/>
    </xf>
    <xf numFmtId="0" fontId="0" fillId="0" borderId="34" xfId="3" applyFont="1" applyBorder="1" applyAlignment="1">
      <alignment horizontal="center" vertical="center" wrapText="1" shrinkToFit="1"/>
    </xf>
    <xf numFmtId="0" fontId="0" fillId="0" borderId="7" xfId="3" applyFont="1" applyBorder="1" applyAlignment="1">
      <alignment horizontal="center" vertical="center" wrapText="1" shrinkToFit="1"/>
    </xf>
    <xf numFmtId="0" fontId="0" fillId="0" borderId="68" xfId="3" applyFont="1" applyBorder="1" applyAlignment="1">
      <alignment horizontal="center" vertical="center" wrapText="1" shrinkToFit="1"/>
    </xf>
    <xf numFmtId="0" fontId="55" fillId="0" borderId="44" xfId="3" applyFont="1" applyBorder="1" applyAlignment="1">
      <alignment horizontal="left" vertical="center" shrinkToFit="1"/>
    </xf>
    <xf numFmtId="0" fontId="55" fillId="0" borderId="61" xfId="3" applyFont="1" applyBorder="1" applyAlignment="1">
      <alignment horizontal="left" vertical="center" shrinkToFit="1"/>
    </xf>
    <xf numFmtId="0" fontId="55" fillId="0" borderId="62" xfId="3" applyFont="1" applyBorder="1" applyAlignment="1">
      <alignment horizontal="left" vertical="center" shrinkToFit="1"/>
    </xf>
    <xf numFmtId="0" fontId="55" fillId="0" borderId="38" xfId="3" applyFont="1" applyBorder="1" applyAlignment="1">
      <alignment horizontal="left" vertical="center" shrinkToFit="1"/>
    </xf>
    <xf numFmtId="0" fontId="55" fillId="0" borderId="70" xfId="3" applyFont="1" applyBorder="1" applyAlignment="1">
      <alignment horizontal="left" vertical="center" shrinkToFit="1"/>
    </xf>
    <xf numFmtId="0" fontId="55" fillId="0" borderId="107" xfId="3" applyFont="1" applyBorder="1" applyAlignment="1">
      <alignment horizontal="left" vertical="center" shrinkToFit="1"/>
    </xf>
    <xf numFmtId="0" fontId="17" fillId="0" borderId="108" xfId="3" applyFont="1" applyBorder="1" applyAlignment="1">
      <alignment horizontal="center" vertical="center"/>
    </xf>
    <xf numFmtId="0" fontId="17" fillId="0" borderId="18" xfId="3" applyFont="1" applyBorder="1" applyAlignment="1">
      <alignment horizontal="center" vertical="center"/>
    </xf>
    <xf numFmtId="0" fontId="33" fillId="0" borderId="35" xfId="3" applyBorder="1" applyAlignment="1">
      <alignment horizontal="center" vertical="center" wrapText="1" shrinkToFit="1"/>
    </xf>
    <xf numFmtId="0" fontId="33" fillId="0" borderId="15" xfId="3" applyBorder="1" applyAlignment="1">
      <alignment horizontal="center" vertical="center" wrapText="1" shrinkToFit="1"/>
    </xf>
    <xf numFmtId="0" fontId="0" fillId="0" borderId="22" xfId="3" applyFont="1" applyBorder="1" applyAlignment="1">
      <alignment horizontal="center" vertical="center" wrapText="1" shrinkToFit="1"/>
    </xf>
    <xf numFmtId="0" fontId="0" fillId="0" borderId="0" xfId="3" applyFont="1" applyAlignment="1">
      <alignment horizontal="center" vertical="center" wrapText="1" shrinkToFit="1"/>
    </xf>
    <xf numFmtId="0" fontId="0" fillId="0" borderId="23" xfId="3" applyFont="1" applyBorder="1" applyAlignment="1">
      <alignment horizontal="center" vertical="center" wrapText="1" shrinkToFit="1"/>
    </xf>
    <xf numFmtId="0" fontId="33" fillId="3" borderId="44" xfId="3" applyFill="1" applyBorder="1" applyAlignment="1">
      <alignment horizontal="left" vertical="center"/>
    </xf>
    <xf numFmtId="0" fontId="33" fillId="3" borderId="61" xfId="3" applyFill="1" applyBorder="1" applyAlignment="1">
      <alignment horizontal="left" vertical="center"/>
    </xf>
    <xf numFmtId="0" fontId="33" fillId="3" borderId="62" xfId="3" applyFill="1" applyBorder="1" applyAlignment="1">
      <alignment horizontal="left" vertical="center"/>
    </xf>
    <xf numFmtId="0" fontId="16" fillId="0" borderId="0" xfId="0" applyFont="1" applyAlignment="1">
      <alignment horizontal="left" vertical="center" shrinkToFit="1"/>
    </xf>
    <xf numFmtId="0" fontId="33" fillId="0" borderId="8" xfId="3" applyBorder="1" applyAlignment="1">
      <alignment horizontal="center" vertical="center" wrapText="1"/>
    </xf>
    <xf numFmtId="0" fontId="33" fillId="0" borderId="10" xfId="3" applyBorder="1" applyAlignment="1">
      <alignment horizontal="center" vertical="center" wrapText="1"/>
    </xf>
    <xf numFmtId="0" fontId="55" fillId="0" borderId="38" xfId="3" applyFont="1" applyBorder="1" applyAlignment="1">
      <alignment horizontal="center" vertical="center" shrinkToFit="1"/>
    </xf>
    <xf numFmtId="0" fontId="55" fillId="0" borderId="107" xfId="3" applyFont="1" applyBorder="1" applyAlignment="1">
      <alignment horizontal="center" vertical="center" shrinkToFit="1"/>
    </xf>
    <xf numFmtId="0" fontId="47" fillId="3" borderId="109" xfId="3" applyFont="1" applyFill="1" applyBorder="1" applyAlignment="1">
      <alignment horizontal="center" vertical="center"/>
    </xf>
    <xf numFmtId="0" fontId="16" fillId="0" borderId="0" xfId="0" quotePrefix="1" applyFont="1" applyAlignment="1">
      <alignment horizontal="left" vertical="center"/>
    </xf>
    <xf numFmtId="0" fontId="48" fillId="3" borderId="25" xfId="3" applyFont="1" applyFill="1" applyBorder="1" applyAlignment="1">
      <alignment horizontal="left" vertical="center"/>
    </xf>
    <xf numFmtId="0" fontId="48" fillId="3" borderId="13" xfId="3" applyFont="1" applyFill="1" applyBorder="1" applyAlignment="1">
      <alignment horizontal="left" vertical="center"/>
    </xf>
    <xf numFmtId="0" fontId="48" fillId="3" borderId="26" xfId="3" applyFont="1" applyFill="1" applyBorder="1" applyAlignment="1">
      <alignment horizontal="left" vertical="center"/>
    </xf>
    <xf numFmtId="0" fontId="55" fillId="0" borderId="44" xfId="3" applyFont="1" applyBorder="1" applyAlignment="1">
      <alignment horizontal="center" vertical="center" shrinkToFit="1"/>
    </xf>
    <xf numFmtId="0" fontId="55" fillId="0" borderId="63" xfId="3" applyFont="1" applyBorder="1" applyAlignment="1">
      <alignment horizontal="center" vertical="center" shrinkToFit="1"/>
    </xf>
    <xf numFmtId="0" fontId="55" fillId="0" borderId="92" xfId="3" applyFont="1" applyBorder="1" applyAlignment="1">
      <alignment horizontal="center" vertical="center" shrinkToFit="1"/>
    </xf>
    <xf numFmtId="0" fontId="55" fillId="0" borderId="62" xfId="3" applyFont="1" applyBorder="1" applyAlignment="1">
      <alignment horizontal="center" vertical="center" shrinkToFit="1"/>
    </xf>
    <xf numFmtId="0" fontId="0" fillId="0" borderId="3" xfId="0" applyBorder="1" applyAlignment="1">
      <alignment horizontal="center" vertical="center" shrinkToFit="1"/>
    </xf>
    <xf numFmtId="0" fontId="0" fillId="0" borderId="4" xfId="0" applyBorder="1" applyAlignment="1">
      <alignment horizontal="center" vertical="center" shrinkToFit="1"/>
    </xf>
    <xf numFmtId="0" fontId="0" fillId="0" borderId="32" xfId="0" applyBorder="1" applyAlignment="1">
      <alignment horizontal="center" vertical="center" shrinkToFit="1"/>
    </xf>
    <xf numFmtId="0" fontId="0" fillId="0" borderId="24" xfId="0" applyBorder="1" applyAlignment="1">
      <alignment horizontal="center" vertical="center" shrinkToFit="1"/>
    </xf>
    <xf numFmtId="0" fontId="0" fillId="0" borderId="25" xfId="0" applyBorder="1" applyAlignment="1">
      <alignment horizontal="center" vertical="center" shrinkToFit="1"/>
    </xf>
    <xf numFmtId="0" fontId="0" fillId="0" borderId="26" xfId="0" applyBorder="1" applyAlignment="1">
      <alignment horizontal="center" vertical="center" shrinkToFit="1"/>
    </xf>
    <xf numFmtId="0" fontId="0" fillId="0" borderId="110" xfId="0" applyBorder="1" applyAlignment="1">
      <alignment horizontal="center" vertical="center" wrapText="1" shrinkToFit="1"/>
    </xf>
    <xf numFmtId="0" fontId="0" fillId="0" borderId="67" xfId="0" applyBorder="1" applyAlignment="1">
      <alignment horizontal="center" vertical="center" wrapText="1" shrinkToFit="1"/>
    </xf>
    <xf numFmtId="0" fontId="0" fillId="0" borderId="3" xfId="0" applyBorder="1" applyAlignment="1">
      <alignment horizontal="center" vertical="center" wrapText="1" shrinkToFit="1"/>
    </xf>
    <xf numFmtId="0" fontId="0" fillId="0" borderId="4" xfId="0" applyBorder="1" applyAlignment="1">
      <alignment horizontal="center" vertical="center" wrapText="1" shrinkToFit="1"/>
    </xf>
    <xf numFmtId="0" fontId="0" fillId="0" borderId="0" xfId="0" applyAlignment="1">
      <alignment horizontal="center" vertical="center" shrinkToFit="1"/>
    </xf>
    <xf numFmtId="0" fontId="0" fillId="0" borderId="24" xfId="0" applyBorder="1" applyAlignment="1">
      <alignment horizontal="center" vertical="center" wrapText="1" shrinkToFit="1"/>
    </xf>
    <xf numFmtId="0" fontId="0" fillId="0" borderId="26" xfId="0" applyBorder="1" applyAlignment="1">
      <alignment horizontal="center" vertical="center" wrapText="1" shrinkToFit="1"/>
    </xf>
    <xf numFmtId="0" fontId="13" fillId="0" borderId="110" xfId="0" applyFont="1" applyBorder="1" applyAlignment="1">
      <alignment horizontal="center" vertical="center" wrapText="1"/>
    </xf>
    <xf numFmtId="0" fontId="13" fillId="0" borderId="67" xfId="0" applyFont="1" applyBorder="1" applyAlignment="1">
      <alignment horizontal="center" vertical="center" wrapText="1"/>
    </xf>
    <xf numFmtId="0" fontId="0" fillId="0" borderId="54" xfId="0" applyBorder="1" applyAlignment="1">
      <alignment horizontal="center" vertical="center" shrinkToFit="1"/>
    </xf>
    <xf numFmtId="0" fontId="0" fillId="0" borderId="52" xfId="0" applyBorder="1" applyAlignment="1">
      <alignment horizontal="center" vertical="center" shrinkToFit="1"/>
    </xf>
    <xf numFmtId="0" fontId="0" fillId="0" borderId="7" xfId="0" applyBorder="1" applyAlignment="1">
      <alignment horizontal="left" shrinkToFit="1"/>
    </xf>
    <xf numFmtId="0" fontId="0" fillId="0" borderId="33" xfId="0" applyBorder="1" applyAlignment="1">
      <alignment horizontal="center" vertical="center" shrinkToFit="1"/>
    </xf>
    <xf numFmtId="0" fontId="0" fillId="0" borderId="106" xfId="0" applyBorder="1" applyAlignment="1">
      <alignment horizontal="center" vertical="center" shrinkToFit="1"/>
    </xf>
  </cellXfs>
  <cellStyles count="5">
    <cellStyle name="標準" xfId="0" builtinId="0"/>
    <cellStyle name="標準 2" xfId="1" xr:uid="{00000000-0005-0000-0000-000001000000}"/>
    <cellStyle name="標準 2 2" xfId="2" xr:uid="{00000000-0005-0000-0000-000002000000}"/>
    <cellStyle name="標準 3" xfId="3" xr:uid="{00000000-0005-0000-0000-000003000000}"/>
    <cellStyle name="標準 4" xfId="4" xr:uid="{75BEA1E5-6A45-4B8A-B7EB-495C55DCA56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0</xdr:col>
      <xdr:colOff>0</xdr:colOff>
      <xdr:row>44</xdr:row>
      <xdr:rowOff>66676</xdr:rowOff>
    </xdr:from>
    <xdr:to>
      <xdr:col>0</xdr:col>
      <xdr:colOff>342900</xdr:colOff>
      <xdr:row>45</xdr:row>
      <xdr:rowOff>152401</xdr:rowOff>
    </xdr:to>
    <xdr:sp macro="" textlink="">
      <xdr:nvSpPr>
        <xdr:cNvPr id="2" name="円/楕円 1">
          <a:extLst>
            <a:ext uri="{FF2B5EF4-FFF2-40B4-BE49-F238E27FC236}">
              <a16:creationId xmlns:a16="http://schemas.microsoft.com/office/drawing/2014/main" id="{00000000-0008-0000-0200-000002000000}"/>
            </a:ext>
          </a:extLst>
        </xdr:cNvPr>
        <xdr:cNvSpPr/>
      </xdr:nvSpPr>
      <xdr:spPr>
        <a:xfrm>
          <a:off x="0" y="10391776"/>
          <a:ext cx="342900" cy="323850"/>
        </a:xfrm>
        <a:prstGeom prst="ellipse">
          <a:avLst/>
        </a:prstGeom>
        <a:no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19050</xdr:colOff>
      <xdr:row>40</xdr:row>
      <xdr:rowOff>47625</xdr:rowOff>
    </xdr:from>
    <xdr:to>
      <xdr:col>0</xdr:col>
      <xdr:colOff>361950</xdr:colOff>
      <xdr:row>41</xdr:row>
      <xdr:rowOff>142875</xdr:rowOff>
    </xdr:to>
    <xdr:sp macro="" textlink="">
      <xdr:nvSpPr>
        <xdr:cNvPr id="2" name="円/楕円 1">
          <a:extLst>
            <a:ext uri="{FF2B5EF4-FFF2-40B4-BE49-F238E27FC236}">
              <a16:creationId xmlns:a16="http://schemas.microsoft.com/office/drawing/2014/main" id="{00000000-0008-0000-0300-000002000000}"/>
            </a:ext>
          </a:extLst>
        </xdr:cNvPr>
        <xdr:cNvSpPr/>
      </xdr:nvSpPr>
      <xdr:spPr>
        <a:xfrm>
          <a:off x="19050" y="9820275"/>
          <a:ext cx="342900" cy="323850"/>
        </a:xfrm>
        <a:prstGeom prst="ellipse">
          <a:avLst/>
        </a:prstGeom>
        <a:no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28</xdr:col>
      <xdr:colOff>142875</xdr:colOff>
      <xdr:row>17</xdr:row>
      <xdr:rowOff>57150</xdr:rowOff>
    </xdr:from>
    <xdr:to>
      <xdr:col>29</xdr:col>
      <xdr:colOff>228750</xdr:colOff>
      <xdr:row>18</xdr:row>
      <xdr:rowOff>171600</xdr:rowOff>
    </xdr:to>
    <xdr:sp macro="" textlink="">
      <xdr:nvSpPr>
        <xdr:cNvPr id="2" name="楕円 1">
          <a:extLst>
            <a:ext uri="{FF2B5EF4-FFF2-40B4-BE49-F238E27FC236}">
              <a16:creationId xmlns:a16="http://schemas.microsoft.com/office/drawing/2014/main" id="{461C0094-C9C8-4BBA-9312-0F8D2A0A4C69}"/>
            </a:ext>
          </a:extLst>
        </xdr:cNvPr>
        <xdr:cNvSpPr/>
      </xdr:nvSpPr>
      <xdr:spPr>
        <a:xfrm>
          <a:off x="7077075" y="3009900"/>
          <a:ext cx="333525" cy="343050"/>
        </a:xfrm>
        <a:prstGeom prst="ellipse">
          <a:avLst/>
        </a:prstGeom>
        <a:noFill/>
        <a:ln w="190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76200</xdr:colOff>
      <xdr:row>29</xdr:row>
      <xdr:rowOff>161925</xdr:rowOff>
    </xdr:from>
    <xdr:to>
      <xdr:col>29</xdr:col>
      <xdr:colOff>162075</xdr:colOff>
      <xdr:row>30</xdr:row>
      <xdr:rowOff>143025</xdr:rowOff>
    </xdr:to>
    <xdr:sp macro="" textlink="">
      <xdr:nvSpPr>
        <xdr:cNvPr id="3" name="楕円 2">
          <a:extLst>
            <a:ext uri="{FF2B5EF4-FFF2-40B4-BE49-F238E27FC236}">
              <a16:creationId xmlns:a16="http://schemas.microsoft.com/office/drawing/2014/main" id="{91B6D140-EE99-487B-8D5A-53DF24580EF6}"/>
            </a:ext>
          </a:extLst>
        </xdr:cNvPr>
        <xdr:cNvSpPr/>
      </xdr:nvSpPr>
      <xdr:spPr>
        <a:xfrm>
          <a:off x="7010400" y="5705475"/>
          <a:ext cx="333525" cy="324000"/>
        </a:xfrm>
        <a:prstGeom prst="ellipse">
          <a:avLst/>
        </a:prstGeom>
        <a:noFill/>
        <a:ln w="190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30</xdr:col>
      <xdr:colOff>114300</xdr:colOff>
      <xdr:row>29</xdr:row>
      <xdr:rowOff>161925</xdr:rowOff>
    </xdr:from>
    <xdr:to>
      <xdr:col>31</xdr:col>
      <xdr:colOff>200175</xdr:colOff>
      <xdr:row>30</xdr:row>
      <xdr:rowOff>143025</xdr:rowOff>
    </xdr:to>
    <xdr:sp macro="" textlink="">
      <xdr:nvSpPr>
        <xdr:cNvPr id="4" name="楕円 3">
          <a:extLst>
            <a:ext uri="{FF2B5EF4-FFF2-40B4-BE49-F238E27FC236}">
              <a16:creationId xmlns:a16="http://schemas.microsoft.com/office/drawing/2014/main" id="{9DD5D97A-E3EC-4CC1-B5AC-9B8FF0F15FFB}"/>
            </a:ext>
          </a:extLst>
        </xdr:cNvPr>
        <xdr:cNvSpPr/>
      </xdr:nvSpPr>
      <xdr:spPr>
        <a:xfrm>
          <a:off x="7543800" y="5705475"/>
          <a:ext cx="333525" cy="324000"/>
        </a:xfrm>
        <a:prstGeom prst="ellipse">
          <a:avLst/>
        </a:prstGeom>
        <a:noFill/>
        <a:ln w="190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85725</xdr:colOff>
      <xdr:row>31</xdr:row>
      <xdr:rowOff>161925</xdr:rowOff>
    </xdr:from>
    <xdr:to>
      <xdr:col>29</xdr:col>
      <xdr:colOff>171600</xdr:colOff>
      <xdr:row>32</xdr:row>
      <xdr:rowOff>143025</xdr:rowOff>
    </xdr:to>
    <xdr:sp macro="" textlink="">
      <xdr:nvSpPr>
        <xdr:cNvPr id="5" name="楕円 4">
          <a:extLst>
            <a:ext uri="{FF2B5EF4-FFF2-40B4-BE49-F238E27FC236}">
              <a16:creationId xmlns:a16="http://schemas.microsoft.com/office/drawing/2014/main" id="{D52A4D09-26D1-48C5-B403-9F427AC4B3C6}"/>
            </a:ext>
          </a:extLst>
        </xdr:cNvPr>
        <xdr:cNvSpPr/>
      </xdr:nvSpPr>
      <xdr:spPr>
        <a:xfrm>
          <a:off x="7019925" y="6391275"/>
          <a:ext cx="333525" cy="324000"/>
        </a:xfrm>
        <a:prstGeom prst="ellipse">
          <a:avLst/>
        </a:prstGeom>
        <a:noFill/>
        <a:ln w="190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30</xdr:col>
      <xdr:colOff>95250</xdr:colOff>
      <xdr:row>31</xdr:row>
      <xdr:rowOff>190500</xdr:rowOff>
    </xdr:from>
    <xdr:to>
      <xdr:col>31</xdr:col>
      <xdr:colOff>181125</xdr:colOff>
      <xdr:row>32</xdr:row>
      <xdr:rowOff>171600</xdr:rowOff>
    </xdr:to>
    <xdr:sp macro="" textlink="">
      <xdr:nvSpPr>
        <xdr:cNvPr id="6" name="楕円 5">
          <a:extLst>
            <a:ext uri="{FF2B5EF4-FFF2-40B4-BE49-F238E27FC236}">
              <a16:creationId xmlns:a16="http://schemas.microsoft.com/office/drawing/2014/main" id="{379D27A4-00AC-4358-A536-242A263D3C7A}"/>
            </a:ext>
          </a:extLst>
        </xdr:cNvPr>
        <xdr:cNvSpPr/>
      </xdr:nvSpPr>
      <xdr:spPr>
        <a:xfrm>
          <a:off x="7524750" y="6419850"/>
          <a:ext cx="333525" cy="324000"/>
        </a:xfrm>
        <a:prstGeom prst="ellipse">
          <a:avLst/>
        </a:prstGeom>
        <a:noFill/>
        <a:ln w="190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12</xdr:col>
      <xdr:colOff>64558</xdr:colOff>
      <xdr:row>8</xdr:row>
      <xdr:rowOff>346075</xdr:rowOff>
    </xdr:from>
    <xdr:to>
      <xdr:col>13</xdr:col>
      <xdr:colOff>117475</xdr:colOff>
      <xdr:row>10</xdr:row>
      <xdr:rowOff>48683</xdr:rowOff>
    </xdr:to>
    <xdr:sp macro="" textlink="">
      <xdr:nvSpPr>
        <xdr:cNvPr id="2" name="テキスト ボックス 1">
          <a:extLst>
            <a:ext uri="{FF2B5EF4-FFF2-40B4-BE49-F238E27FC236}">
              <a16:creationId xmlns:a16="http://schemas.microsoft.com/office/drawing/2014/main" id="{00000000-0008-0000-0B00-000002000000}"/>
            </a:ext>
          </a:extLst>
        </xdr:cNvPr>
        <xdr:cNvSpPr txBox="1"/>
      </xdr:nvSpPr>
      <xdr:spPr>
        <a:xfrm>
          <a:off x="10561108" y="2393950"/>
          <a:ext cx="738717" cy="26458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［別紙］</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481542</xdr:colOff>
      <xdr:row>2</xdr:row>
      <xdr:rowOff>353485</xdr:rowOff>
    </xdr:from>
    <xdr:to>
      <xdr:col>6</xdr:col>
      <xdr:colOff>523875</xdr:colOff>
      <xdr:row>4</xdr:row>
      <xdr:rowOff>152401</xdr:rowOff>
    </xdr:to>
    <xdr:sp macro="" textlink="">
      <xdr:nvSpPr>
        <xdr:cNvPr id="3" name="テキスト ボックス 2">
          <a:extLst>
            <a:ext uri="{FF2B5EF4-FFF2-40B4-BE49-F238E27FC236}">
              <a16:creationId xmlns:a16="http://schemas.microsoft.com/office/drawing/2014/main" id="{00000000-0008-0000-0C00-000003000000}"/>
            </a:ext>
          </a:extLst>
        </xdr:cNvPr>
        <xdr:cNvSpPr txBox="1"/>
      </xdr:nvSpPr>
      <xdr:spPr>
        <a:xfrm>
          <a:off x="4053417" y="1010710"/>
          <a:ext cx="1280583" cy="351366"/>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400" b="1"/>
            <a:t>記入例</a:t>
          </a:r>
          <a:endParaRPr kumimoji="1" lang="en-US" altLang="ja-JP" sz="2400" b="1"/>
        </a:p>
      </xdr:txBody>
    </xdr:sp>
    <xdr:clientData/>
  </xdr:twoCellAnchor>
  <xdr:twoCellAnchor>
    <xdr:from>
      <xdr:col>0</xdr:col>
      <xdr:colOff>93133</xdr:colOff>
      <xdr:row>0</xdr:row>
      <xdr:rowOff>60325</xdr:rowOff>
    </xdr:from>
    <xdr:to>
      <xdr:col>1</xdr:col>
      <xdr:colOff>431800</xdr:colOff>
      <xdr:row>0</xdr:row>
      <xdr:rowOff>324908</xdr:rowOff>
    </xdr:to>
    <xdr:sp macro="" textlink="">
      <xdr:nvSpPr>
        <xdr:cNvPr id="4" name="テキスト ボックス 3">
          <a:extLst>
            <a:ext uri="{FF2B5EF4-FFF2-40B4-BE49-F238E27FC236}">
              <a16:creationId xmlns:a16="http://schemas.microsoft.com/office/drawing/2014/main" id="{00000000-0008-0000-0C00-000004000000}"/>
            </a:ext>
          </a:extLst>
        </xdr:cNvPr>
        <xdr:cNvSpPr txBox="1"/>
      </xdr:nvSpPr>
      <xdr:spPr>
        <a:xfrm>
          <a:off x="93133" y="60325"/>
          <a:ext cx="738717" cy="26458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［別紙］</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asaw-landisk\&#20849;&#26377;&#12501;&#12457;&#12523;&#12480;\&#12304;&#22269;&#20307;&#38306;&#20418;&#12305;\&#12469;&#12288;&#21442;&#21152;&#30003;&#36796;&#24773;&#22577;&#12471;&#12473;&#12486;&#12512;&#21270;\&#65399;%20&#36215;&#26696;&#38306;&#20418;\H18\&#31532;62&#22238;&#20908;&#23395;&#20844;&#38283;&#36899;&#32097;\&#27096;&#24335;&#12288;&#30064;&#23383;&#20307;&#36984;&#25163;&#19968;&#35239;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asaw-landisk\&#20849;&#26377;&#12501;&#12457;&#12523;&#12480;\Documents%20and%20Settings\&#26495;&#32701;\&#12487;&#12473;&#12463;&#12488;&#12483;&#12503;\&#26032;&#12375;&#12356;&#12501;&#12457;&#12523;&#12480;\&#22269;&#20307;\&#12395;&#12356;&#12364;&#12383;&#22269;&#20307;\&#21442;&#21152;&#30003;&#36796;\&#21442;&#21152;&#30003;&#36796;&#26360;&#25552;&#20986;&#29992;\&#27096;&#24335;&#12288;&#30064;&#23383;&#20307;&#36984;&#25163;&#19968;&#35239;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一覧"/>
      <sheetName val="記入例"/>
      <sheetName val="Sheet3"/>
    </sheetNames>
    <sheetDataSet>
      <sheetData sheetId="0"/>
      <sheetData sheetId="1"/>
      <sheetData sheetId="2">
        <row r="3">
          <cell r="B3" t="str">
            <v>陸上</v>
          </cell>
        </row>
        <row r="4">
          <cell r="B4" t="str">
            <v>水泳</v>
          </cell>
        </row>
        <row r="5">
          <cell r="B5" t="str">
            <v>サッカー</v>
          </cell>
        </row>
        <row r="6">
          <cell r="B6" t="str">
            <v>スキー</v>
          </cell>
        </row>
        <row r="7">
          <cell r="B7" t="str">
            <v>テニス</v>
          </cell>
        </row>
        <row r="8">
          <cell r="B8" t="str">
            <v>ボート</v>
          </cell>
        </row>
        <row r="9">
          <cell r="B9" t="str">
            <v>ホッケー</v>
          </cell>
        </row>
        <row r="10">
          <cell r="B10" t="str">
            <v>ボクシング</v>
          </cell>
        </row>
        <row r="11">
          <cell r="B11" t="str">
            <v>バレーボール</v>
          </cell>
        </row>
        <row r="12">
          <cell r="B12" t="str">
            <v>体操</v>
          </cell>
        </row>
        <row r="13">
          <cell r="B13" t="str">
            <v>バスケットボール</v>
          </cell>
        </row>
        <row r="14">
          <cell r="B14" t="str">
            <v>スケート</v>
          </cell>
        </row>
        <row r="15">
          <cell r="B15" t="str">
            <v>レスリング</v>
          </cell>
        </row>
        <row r="16">
          <cell r="B16" t="str">
            <v>セーリング</v>
          </cell>
        </row>
        <row r="17">
          <cell r="B17" t="str">
            <v>ウエイトリフティング</v>
          </cell>
        </row>
        <row r="18">
          <cell r="B18" t="str">
            <v>ハンドボール</v>
          </cell>
        </row>
        <row r="19">
          <cell r="B19" t="str">
            <v>自転車</v>
          </cell>
        </row>
        <row r="20">
          <cell r="B20" t="str">
            <v>ソフトテニス</v>
          </cell>
        </row>
        <row r="21">
          <cell r="B21" t="str">
            <v>卓球</v>
          </cell>
        </row>
        <row r="22">
          <cell r="B22" t="str">
            <v>軟式野球</v>
          </cell>
        </row>
        <row r="23">
          <cell r="B23" t="str">
            <v>相撲</v>
          </cell>
        </row>
        <row r="24">
          <cell r="B24" t="str">
            <v>馬術</v>
          </cell>
        </row>
        <row r="25">
          <cell r="B25" t="str">
            <v>フェンシング</v>
          </cell>
        </row>
        <row r="26">
          <cell r="B26" t="str">
            <v>柔道</v>
          </cell>
        </row>
        <row r="27">
          <cell r="B27" t="str">
            <v>ソフトボール</v>
          </cell>
        </row>
        <row r="28">
          <cell r="B28" t="str">
            <v>バドミントン</v>
          </cell>
        </row>
        <row r="29">
          <cell r="B29" t="str">
            <v>弓道</v>
          </cell>
        </row>
        <row r="30">
          <cell r="B30" t="str">
            <v>ライフル射撃</v>
          </cell>
        </row>
        <row r="31">
          <cell r="B31" t="str">
            <v>剣道</v>
          </cell>
        </row>
        <row r="32">
          <cell r="B32" t="str">
            <v>ラグビーフットボール</v>
          </cell>
        </row>
        <row r="33">
          <cell r="B33" t="str">
            <v>山岳</v>
          </cell>
        </row>
        <row r="34">
          <cell r="B34" t="str">
            <v>カヌー</v>
          </cell>
        </row>
        <row r="35">
          <cell r="B35" t="str">
            <v>アーチェリー</v>
          </cell>
        </row>
        <row r="36">
          <cell r="B36" t="str">
            <v>空手道</v>
          </cell>
        </row>
        <row r="37">
          <cell r="B37" t="str">
            <v>アイスホッケー</v>
          </cell>
        </row>
        <row r="38">
          <cell r="B38" t="str">
            <v>銃剣道</v>
          </cell>
        </row>
        <row r="39">
          <cell r="B39" t="str">
            <v>クレー射撃</v>
          </cell>
        </row>
        <row r="40">
          <cell r="B40" t="str">
            <v>なぎなた</v>
          </cell>
        </row>
        <row r="41">
          <cell r="B41" t="str">
            <v>ボウリング</v>
          </cell>
        </row>
        <row r="42">
          <cell r="B42" t="str">
            <v>ゴルフ</v>
          </cell>
        </row>
        <row r="43">
          <cell r="B43" t="str">
            <v>高等学校野球</v>
          </cell>
        </row>
        <row r="44">
          <cell r="B44" t="str">
            <v>ビーチバレー</v>
          </cell>
        </row>
        <row r="45">
          <cell r="B45" t="str">
            <v>バイアスロン</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一覧"/>
      <sheetName val="記入例"/>
      <sheetName val="Sheet3"/>
    </sheetNames>
    <sheetDataSet>
      <sheetData sheetId="0"/>
      <sheetData sheetId="1"/>
      <sheetData sheetId="2">
        <row r="3">
          <cell r="B3" t="str">
            <v>陸上</v>
          </cell>
        </row>
        <row r="4">
          <cell r="B4" t="str">
            <v>水泳</v>
          </cell>
        </row>
        <row r="5">
          <cell r="B5" t="str">
            <v>サッカー</v>
          </cell>
        </row>
        <row r="6">
          <cell r="B6" t="str">
            <v>スキー</v>
          </cell>
        </row>
        <row r="7">
          <cell r="B7" t="str">
            <v>テニス</v>
          </cell>
        </row>
        <row r="8">
          <cell r="B8" t="str">
            <v>ボート</v>
          </cell>
        </row>
        <row r="9">
          <cell r="B9" t="str">
            <v>ホッケー</v>
          </cell>
        </row>
        <row r="10">
          <cell r="B10" t="str">
            <v>ボクシング</v>
          </cell>
        </row>
        <row r="11">
          <cell r="B11" t="str">
            <v>バレーボール</v>
          </cell>
        </row>
        <row r="12">
          <cell r="B12" t="str">
            <v>体操</v>
          </cell>
        </row>
        <row r="13">
          <cell r="B13" t="str">
            <v>バスケットボール</v>
          </cell>
        </row>
        <row r="14">
          <cell r="B14" t="str">
            <v>スケート</v>
          </cell>
        </row>
        <row r="15">
          <cell r="B15" t="str">
            <v>レスリング</v>
          </cell>
        </row>
        <row r="16">
          <cell r="B16" t="str">
            <v>セーリング</v>
          </cell>
        </row>
        <row r="17">
          <cell r="B17" t="str">
            <v>ウエイトリフティング</v>
          </cell>
        </row>
        <row r="18">
          <cell r="B18" t="str">
            <v>ハンドボール</v>
          </cell>
        </row>
        <row r="19">
          <cell r="B19" t="str">
            <v>自転車</v>
          </cell>
        </row>
        <row r="20">
          <cell r="B20" t="str">
            <v>ソフトテニス</v>
          </cell>
        </row>
        <row r="21">
          <cell r="B21" t="str">
            <v>卓球</v>
          </cell>
        </row>
        <row r="22">
          <cell r="B22" t="str">
            <v>軟式野球</v>
          </cell>
        </row>
        <row r="23">
          <cell r="B23" t="str">
            <v>相撲</v>
          </cell>
        </row>
        <row r="24">
          <cell r="B24" t="str">
            <v>馬術</v>
          </cell>
        </row>
        <row r="25">
          <cell r="B25" t="str">
            <v>フェンシング</v>
          </cell>
        </row>
        <row r="26">
          <cell r="B26" t="str">
            <v>柔道</v>
          </cell>
        </row>
        <row r="27">
          <cell r="B27" t="str">
            <v>ソフトボール</v>
          </cell>
        </row>
        <row r="28">
          <cell r="B28" t="str">
            <v>バドミントン</v>
          </cell>
        </row>
        <row r="29">
          <cell r="B29" t="str">
            <v>弓道</v>
          </cell>
        </row>
        <row r="30">
          <cell r="B30" t="str">
            <v>ライフル射撃</v>
          </cell>
        </row>
        <row r="31">
          <cell r="B31" t="str">
            <v>剣道</v>
          </cell>
        </row>
        <row r="32">
          <cell r="B32" t="str">
            <v>ラグビーフットボール</v>
          </cell>
        </row>
        <row r="33">
          <cell r="B33" t="str">
            <v>山岳</v>
          </cell>
        </row>
        <row r="34">
          <cell r="B34" t="str">
            <v>カヌー</v>
          </cell>
        </row>
        <row r="35">
          <cell r="B35" t="str">
            <v>アーチェリー</v>
          </cell>
        </row>
        <row r="36">
          <cell r="B36" t="str">
            <v>空手道</v>
          </cell>
        </row>
        <row r="37">
          <cell r="B37" t="str">
            <v>アイスホッケー</v>
          </cell>
        </row>
        <row r="38">
          <cell r="B38" t="str">
            <v>銃剣道</v>
          </cell>
        </row>
        <row r="39">
          <cell r="B39" t="str">
            <v>クレー射撃</v>
          </cell>
        </row>
        <row r="40">
          <cell r="B40" t="str">
            <v>なぎなた</v>
          </cell>
        </row>
        <row r="41">
          <cell r="B41" t="str">
            <v>ボウリング</v>
          </cell>
        </row>
        <row r="42">
          <cell r="B42" t="str">
            <v>ゴルフ</v>
          </cell>
        </row>
        <row r="43">
          <cell r="B43" t="str">
            <v>高等学校野球</v>
          </cell>
        </row>
        <row r="44">
          <cell r="B44" t="str">
            <v>ビーチバレー</v>
          </cell>
        </row>
        <row r="45">
          <cell r="B45" t="str">
            <v>バイアスロン</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noFill/>
        <a:ln>
          <a:solidFill>
            <a:schemeClr val="tx1"/>
          </a:solidFill>
        </a:ln>
      </a:spPr>
      <a:bodyPr vertOverflow="clip" horzOverflow="clip" rtlCol="0" anchor="t"/>
      <a:lstStyle>
        <a:defPPr>
          <a:defRPr/>
        </a:defPPr>
      </a:lstStyle>
      <a:style>
        <a:lnRef idx="2">
          <a:schemeClr val="accent6"/>
        </a:lnRef>
        <a:fillRef idx="1">
          <a:schemeClr val="lt1"/>
        </a:fillRef>
        <a:effectRef idx="0">
          <a:schemeClr val="accent6"/>
        </a:effectRef>
        <a:fontRef idx="minor">
          <a:schemeClr val="dk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G29"/>
  <sheetViews>
    <sheetView tabSelected="1" zoomScale="80" zoomScaleNormal="80" workbookViewId="0">
      <selection activeCell="F19" sqref="F19:G19"/>
    </sheetView>
  </sheetViews>
  <sheetFormatPr defaultRowHeight="14.25"/>
  <cols>
    <col min="1" max="1" width="5.625" style="146" customWidth="1"/>
    <col min="2" max="2" width="59.625" style="146" customWidth="1"/>
    <col min="3" max="3" width="17.625" style="146" customWidth="1"/>
    <col min="4" max="4" width="30.625" style="106" customWidth="1"/>
    <col min="5" max="6" width="14.625" style="106" customWidth="1"/>
    <col min="7" max="7" width="60.625" style="106" customWidth="1"/>
    <col min="8" max="16384" width="9" style="106"/>
  </cols>
  <sheetData>
    <row r="1" spans="1:7" ht="30" customHeight="1"/>
    <row r="2" spans="1:7" ht="33" customHeight="1">
      <c r="A2" s="325" t="str">
        <f>"第"&amp;②現住所調査表!D1&amp;"回国民スポーツ大会冬季大会選手選考に伴う関係書類一覧"</f>
        <v>第80回国民スポーツ大会冬季大会選手選考に伴う関係書類一覧</v>
      </c>
      <c r="B2" s="325"/>
      <c r="C2" s="325"/>
      <c r="D2" s="325"/>
      <c r="E2" s="325"/>
      <c r="F2" s="325"/>
      <c r="G2" s="325"/>
    </row>
    <row r="3" spans="1:7" ht="18" customHeight="1"/>
    <row r="4" spans="1:7" ht="36" customHeight="1">
      <c r="A4" s="284" t="s">
        <v>193</v>
      </c>
      <c r="B4" s="173" t="s">
        <v>197</v>
      </c>
      <c r="C4" s="311" t="s">
        <v>209</v>
      </c>
      <c r="D4" s="312"/>
      <c r="E4" s="33" t="s">
        <v>363</v>
      </c>
      <c r="F4" s="318" t="s">
        <v>202</v>
      </c>
      <c r="G4" s="318"/>
    </row>
    <row r="5" spans="1:7" ht="45" customHeight="1" thickBot="1">
      <c r="A5" s="174">
        <v>1</v>
      </c>
      <c r="B5" s="174" t="s">
        <v>213</v>
      </c>
      <c r="C5" s="326" t="s">
        <v>210</v>
      </c>
      <c r="D5" s="175" t="s">
        <v>194</v>
      </c>
      <c r="E5" s="249" t="s">
        <v>262</v>
      </c>
      <c r="F5" s="319" t="s">
        <v>403</v>
      </c>
      <c r="G5" s="320"/>
    </row>
    <row r="6" spans="1:7" ht="33" customHeight="1" thickBot="1">
      <c r="A6" s="176">
        <v>2</v>
      </c>
      <c r="B6" s="179" t="s">
        <v>393</v>
      </c>
      <c r="C6" s="327"/>
      <c r="D6" s="177" t="s">
        <v>195</v>
      </c>
      <c r="E6" s="248" t="s">
        <v>262</v>
      </c>
      <c r="F6" s="321" t="s">
        <v>204</v>
      </c>
      <c r="G6" s="322"/>
    </row>
    <row r="7" spans="1:7" ht="33" customHeight="1">
      <c r="A7" s="280">
        <v>3</v>
      </c>
      <c r="B7" s="280" t="s">
        <v>212</v>
      </c>
      <c r="C7" s="327"/>
      <c r="D7" s="279" t="s">
        <v>196</v>
      </c>
      <c r="E7" s="274" t="s">
        <v>262</v>
      </c>
      <c r="F7" s="323" t="s">
        <v>203</v>
      </c>
      <c r="G7" s="323"/>
    </row>
    <row r="8" spans="1:7" ht="33" customHeight="1">
      <c r="A8" s="283">
        <v>4</v>
      </c>
      <c r="B8" s="281" t="s">
        <v>394</v>
      </c>
      <c r="C8" s="327"/>
      <c r="D8" s="276" t="s">
        <v>368</v>
      </c>
      <c r="E8" s="275" t="s">
        <v>205</v>
      </c>
      <c r="F8" s="324" t="s">
        <v>218</v>
      </c>
      <c r="G8" s="324"/>
    </row>
    <row r="9" spans="1:7" ht="33" customHeight="1">
      <c r="A9" s="283">
        <v>5</v>
      </c>
      <c r="B9" s="281" t="s">
        <v>395</v>
      </c>
      <c r="C9" s="327"/>
      <c r="D9" s="276" t="s">
        <v>369</v>
      </c>
      <c r="E9" s="275" t="s">
        <v>206</v>
      </c>
      <c r="F9" s="330" t="s">
        <v>201</v>
      </c>
      <c r="G9" s="330"/>
    </row>
    <row r="10" spans="1:7" ht="33" customHeight="1">
      <c r="A10" s="283">
        <v>6</v>
      </c>
      <c r="B10" s="281" t="s">
        <v>396</v>
      </c>
      <c r="C10" s="327"/>
      <c r="D10" s="276" t="s">
        <v>370</v>
      </c>
      <c r="E10" s="275" t="s">
        <v>199</v>
      </c>
      <c r="F10" s="324" t="s">
        <v>391</v>
      </c>
      <c r="G10" s="324"/>
    </row>
    <row r="11" spans="1:7" ht="33" customHeight="1">
      <c r="A11" s="283">
        <v>7</v>
      </c>
      <c r="B11" s="281" t="s">
        <v>397</v>
      </c>
      <c r="C11" s="327"/>
      <c r="D11" s="276" t="s">
        <v>371</v>
      </c>
      <c r="E11" s="275" t="s">
        <v>207</v>
      </c>
      <c r="F11" s="330" t="s">
        <v>201</v>
      </c>
      <c r="G11" s="330"/>
    </row>
    <row r="12" spans="1:7" ht="33" customHeight="1">
      <c r="A12" s="283">
        <v>8</v>
      </c>
      <c r="B12" s="281" t="s">
        <v>398</v>
      </c>
      <c r="C12" s="327"/>
      <c r="D12" s="276" t="s">
        <v>372</v>
      </c>
      <c r="E12" s="275" t="s">
        <v>206</v>
      </c>
      <c r="F12" s="330" t="s">
        <v>201</v>
      </c>
      <c r="G12" s="330"/>
    </row>
    <row r="13" spans="1:7" ht="33" customHeight="1">
      <c r="A13" s="282">
        <v>9</v>
      </c>
      <c r="B13" s="282" t="s">
        <v>214</v>
      </c>
      <c r="C13" s="328"/>
      <c r="D13" s="278" t="s">
        <v>373</v>
      </c>
      <c r="E13" s="277" t="s">
        <v>263</v>
      </c>
      <c r="F13" s="329" t="s">
        <v>362</v>
      </c>
      <c r="G13" s="329"/>
    </row>
    <row r="14" spans="1:7" ht="33" customHeight="1">
      <c r="A14" s="34">
        <v>10</v>
      </c>
      <c r="B14" s="34" t="s">
        <v>217</v>
      </c>
      <c r="C14" s="313" t="s">
        <v>216</v>
      </c>
      <c r="D14" s="314"/>
      <c r="E14" s="250" t="s">
        <v>262</v>
      </c>
      <c r="F14" s="315" t="s">
        <v>365</v>
      </c>
      <c r="G14" s="315"/>
    </row>
    <row r="15" spans="1:7" ht="33" customHeight="1">
      <c r="A15" s="33">
        <v>11</v>
      </c>
      <c r="B15" s="33" t="s">
        <v>198</v>
      </c>
      <c r="C15" s="313" t="s">
        <v>211</v>
      </c>
      <c r="D15" s="314"/>
      <c r="E15" s="251" t="s">
        <v>262</v>
      </c>
      <c r="F15" s="315" t="s">
        <v>364</v>
      </c>
      <c r="G15" s="315"/>
    </row>
    <row r="16" spans="1:7" ht="33" customHeight="1">
      <c r="A16" s="34">
        <v>12</v>
      </c>
      <c r="B16" s="173" t="s">
        <v>389</v>
      </c>
      <c r="C16" s="313" t="s">
        <v>388</v>
      </c>
      <c r="D16" s="314"/>
      <c r="E16" s="251" t="s">
        <v>262</v>
      </c>
      <c r="F16" s="317" t="s">
        <v>392</v>
      </c>
      <c r="G16" s="317"/>
    </row>
    <row r="17" spans="1:7" ht="33" customHeight="1">
      <c r="A17" s="33">
        <v>13</v>
      </c>
      <c r="B17" s="33" t="s">
        <v>200</v>
      </c>
      <c r="C17" s="311" t="s">
        <v>168</v>
      </c>
      <c r="D17" s="312"/>
      <c r="E17" s="180" t="s">
        <v>206</v>
      </c>
      <c r="F17" s="315" t="s">
        <v>201</v>
      </c>
      <c r="G17" s="315"/>
    </row>
    <row r="18" spans="1:7" ht="33" customHeight="1">
      <c r="A18" s="34">
        <v>14</v>
      </c>
      <c r="B18" s="178" t="s">
        <v>390</v>
      </c>
      <c r="C18" s="311" t="s">
        <v>168</v>
      </c>
      <c r="D18" s="312"/>
      <c r="E18" s="180" t="s">
        <v>206</v>
      </c>
      <c r="F18" s="316" t="s">
        <v>366</v>
      </c>
      <c r="G18" s="316"/>
    </row>
    <row r="19" spans="1:7" ht="33" customHeight="1">
      <c r="A19" s="33">
        <v>15</v>
      </c>
      <c r="B19" s="33" t="s">
        <v>208</v>
      </c>
      <c r="C19" s="313" t="s">
        <v>215</v>
      </c>
      <c r="D19" s="314"/>
      <c r="E19" s="180" t="s">
        <v>207</v>
      </c>
      <c r="F19" s="315" t="s">
        <v>367</v>
      </c>
      <c r="G19" s="315"/>
    </row>
    <row r="20" spans="1:7" ht="12" customHeight="1"/>
    <row r="21" spans="1:7" ht="21.75" customHeight="1">
      <c r="A21" s="146" t="s">
        <v>219</v>
      </c>
      <c r="B21" s="145" t="s">
        <v>278</v>
      </c>
      <c r="D21" s="310" t="s">
        <v>220</v>
      </c>
      <c r="E21" s="310"/>
      <c r="F21" s="146" t="s">
        <v>221</v>
      </c>
      <c r="G21" s="145" t="s">
        <v>222</v>
      </c>
    </row>
    <row r="22" spans="1:7" ht="21.75" customHeight="1">
      <c r="A22" s="146" t="s">
        <v>219</v>
      </c>
      <c r="B22" s="145" t="s">
        <v>404</v>
      </c>
      <c r="F22" s="145" t="s">
        <v>374</v>
      </c>
      <c r="G22" s="145"/>
    </row>
    <row r="23" spans="1:7" ht="21.75" customHeight="1">
      <c r="A23" s="146" t="s">
        <v>219</v>
      </c>
      <c r="B23" s="145" t="s">
        <v>276</v>
      </c>
      <c r="F23" s="309" t="s">
        <v>223</v>
      </c>
      <c r="G23" s="309"/>
    </row>
    <row r="24" spans="1:7" ht="21.75" customHeight="1">
      <c r="F24" s="309" t="s">
        <v>375</v>
      </c>
      <c r="G24" s="309"/>
    </row>
    <row r="25" spans="1:7" ht="21.75" customHeight="1"/>
    <row r="26" spans="1:7" ht="17.25" customHeight="1"/>
    <row r="27" spans="1:7" ht="17.25" customHeight="1"/>
    <row r="28" spans="1:7" ht="17.25" customHeight="1"/>
    <row r="29" spans="1:7" ht="17.25" customHeight="1"/>
  </sheetData>
  <mergeCells count="28">
    <mergeCell ref="A2:G2"/>
    <mergeCell ref="C4:D4"/>
    <mergeCell ref="C5:C13"/>
    <mergeCell ref="C15:D15"/>
    <mergeCell ref="F13:G13"/>
    <mergeCell ref="F14:G14"/>
    <mergeCell ref="F15:G15"/>
    <mergeCell ref="F9:G9"/>
    <mergeCell ref="F10:G10"/>
    <mergeCell ref="F11:G11"/>
    <mergeCell ref="F12:G12"/>
    <mergeCell ref="C14:D14"/>
    <mergeCell ref="F4:G4"/>
    <mergeCell ref="F5:G5"/>
    <mergeCell ref="F6:G6"/>
    <mergeCell ref="F7:G7"/>
    <mergeCell ref="F8:G8"/>
    <mergeCell ref="F23:G23"/>
    <mergeCell ref="F24:G24"/>
    <mergeCell ref="D21:E21"/>
    <mergeCell ref="C17:D17"/>
    <mergeCell ref="C16:D16"/>
    <mergeCell ref="C19:D19"/>
    <mergeCell ref="F19:G19"/>
    <mergeCell ref="F17:G17"/>
    <mergeCell ref="F18:G18"/>
    <mergeCell ref="C18:D18"/>
    <mergeCell ref="F16:G16"/>
  </mergeCells>
  <phoneticPr fontId="3"/>
  <pageMargins left="0.7" right="0.7" top="0.75" bottom="0.75" header="0.3" footer="0.3"/>
  <pageSetup paperSize="9" scale="65"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J29"/>
  <sheetViews>
    <sheetView workbookViewId="0">
      <selection activeCell="F10" sqref="F10:G10"/>
    </sheetView>
  </sheetViews>
  <sheetFormatPr defaultRowHeight="14.25"/>
  <cols>
    <col min="1" max="1" width="5.25" bestFit="1" customWidth="1"/>
    <col min="2" max="2" width="16.375" customWidth="1"/>
    <col min="3" max="3" width="16.25" customWidth="1"/>
    <col min="4" max="4" width="4.5" style="17" bestFit="1" customWidth="1"/>
    <col min="5" max="5" width="4.5" style="21" customWidth="1"/>
    <col min="6" max="7" width="16.25" style="17" customWidth="1"/>
    <col min="8" max="8" width="3.375" bestFit="1" customWidth="1"/>
    <col min="9" max="9" width="16.25" customWidth="1"/>
    <col min="10" max="10" width="20.75" customWidth="1"/>
  </cols>
  <sheetData>
    <row r="1" spans="1:10" ht="33" customHeight="1">
      <c r="A1" s="622" t="str">
        <f>"第"&amp;②現住所調査表!D1&amp;"回国民スポーツ大会冬季大会参加申込選手異字体報告書"</f>
        <v>第80回国民スポーツ大会冬季大会参加申込選手異字体報告書</v>
      </c>
      <c r="B1" s="622"/>
      <c r="C1" s="622"/>
      <c r="D1" s="622"/>
      <c r="E1" s="622"/>
      <c r="F1" s="622"/>
      <c r="G1" s="622"/>
      <c r="H1" s="622"/>
      <c r="I1" s="622"/>
      <c r="J1" s="622"/>
    </row>
    <row r="2" spans="1:10" ht="18.75" customHeight="1">
      <c r="I2" s="22" t="s">
        <v>44</v>
      </c>
      <c r="J2" s="195">
        <f>①選手選考会資料!I5</f>
        <v>0</v>
      </c>
    </row>
    <row r="3" spans="1:10" ht="29.25" customHeight="1">
      <c r="B3" s="623">
        <f>②現住所調査表!C3</f>
        <v>0</v>
      </c>
      <c r="C3" s="623"/>
      <c r="D3" s="23" t="s">
        <v>35</v>
      </c>
      <c r="E3" s="24"/>
      <c r="F3" s="25"/>
      <c r="I3" s="26" t="s">
        <v>45</v>
      </c>
      <c r="J3" s="196">
        <f>②現住所調査表!W3</f>
        <v>0</v>
      </c>
    </row>
    <row r="4" spans="1:10">
      <c r="I4" s="27"/>
    </row>
    <row r="5" spans="1:10">
      <c r="I5" s="16"/>
      <c r="J5" s="143" t="s">
        <v>46</v>
      </c>
    </row>
    <row r="6" spans="1:10" ht="18.75" customHeight="1">
      <c r="I6" s="17"/>
      <c r="J6" s="144"/>
    </row>
    <row r="8" spans="1:10" ht="18.75" customHeight="1">
      <c r="A8" s="28"/>
      <c r="B8" s="28"/>
      <c r="C8" s="28"/>
      <c r="D8" s="29"/>
      <c r="E8" s="624" t="s">
        <v>47</v>
      </c>
      <c r="F8" s="626" t="s">
        <v>48</v>
      </c>
      <c r="G8" s="627"/>
      <c r="H8" s="628" t="s">
        <v>49</v>
      </c>
      <c r="I8" s="626" t="s">
        <v>50</v>
      </c>
      <c r="J8" s="627"/>
    </row>
    <row r="9" spans="1:10" ht="29.25" customHeight="1">
      <c r="A9" s="30"/>
      <c r="B9" s="30"/>
      <c r="C9" s="30"/>
      <c r="D9" s="31"/>
      <c r="E9" s="625"/>
      <c r="F9" s="630" t="s">
        <v>51</v>
      </c>
      <c r="G9" s="631"/>
      <c r="H9" s="629"/>
      <c r="I9" s="630" t="s">
        <v>52</v>
      </c>
      <c r="J9" s="631"/>
    </row>
    <row r="10" spans="1:10" ht="15" customHeight="1">
      <c r="A10" s="30"/>
      <c r="B10" s="30"/>
      <c r="C10" s="30"/>
      <c r="D10" s="31"/>
      <c r="E10" s="32"/>
      <c r="F10" s="632" t="s">
        <v>53</v>
      </c>
      <c r="G10" s="632"/>
      <c r="H10" s="33"/>
      <c r="I10" s="632" t="s">
        <v>54</v>
      </c>
      <c r="J10" s="312"/>
    </row>
    <row r="11" spans="1:10" ht="45.75" customHeight="1">
      <c r="A11" s="34" t="s">
        <v>55</v>
      </c>
      <c r="B11" s="34" t="s">
        <v>1</v>
      </c>
      <c r="C11" s="34" t="s">
        <v>36</v>
      </c>
      <c r="D11" s="34" t="s">
        <v>56</v>
      </c>
      <c r="E11" s="35" t="s">
        <v>57</v>
      </c>
      <c r="F11" s="633" t="s">
        <v>51</v>
      </c>
      <c r="G11" s="634"/>
      <c r="H11" s="36" t="s">
        <v>49</v>
      </c>
      <c r="I11" s="633" t="s">
        <v>52</v>
      </c>
      <c r="J11" s="634"/>
    </row>
    <row r="12" spans="1:10" ht="21" customHeight="1">
      <c r="A12" s="635">
        <v>1</v>
      </c>
      <c r="B12" s="638"/>
      <c r="C12" s="638"/>
      <c r="D12" s="641"/>
      <c r="E12" s="644" t="s">
        <v>47</v>
      </c>
      <c r="F12" s="646"/>
      <c r="G12" s="647"/>
      <c r="H12" s="648" t="s">
        <v>58</v>
      </c>
      <c r="I12" s="646"/>
      <c r="J12" s="647"/>
    </row>
    <row r="13" spans="1:10" ht="89.25" customHeight="1">
      <c r="A13" s="636"/>
      <c r="B13" s="639"/>
      <c r="C13" s="639"/>
      <c r="D13" s="642"/>
      <c r="E13" s="645"/>
      <c r="F13" s="650"/>
      <c r="G13" s="651"/>
      <c r="H13" s="649"/>
      <c r="I13" s="650"/>
      <c r="J13" s="651"/>
    </row>
    <row r="14" spans="1:10" ht="13.5">
      <c r="A14" s="636"/>
      <c r="B14" s="639"/>
      <c r="C14" s="639"/>
      <c r="D14" s="642"/>
      <c r="E14" s="37"/>
      <c r="F14" s="652" t="s">
        <v>54</v>
      </c>
      <c r="G14" s="652"/>
      <c r="H14" s="12"/>
      <c r="I14" s="652" t="s">
        <v>53</v>
      </c>
      <c r="J14" s="477"/>
    </row>
    <row r="15" spans="1:10" ht="90" customHeight="1">
      <c r="A15" s="637"/>
      <c r="B15" s="640"/>
      <c r="C15" s="640"/>
      <c r="D15" s="643"/>
      <c r="E15" s="38" t="s">
        <v>57</v>
      </c>
      <c r="F15" s="653"/>
      <c r="G15" s="654"/>
      <c r="H15" s="39" t="s">
        <v>49</v>
      </c>
      <c r="I15" s="653"/>
      <c r="J15" s="654"/>
    </row>
    <row r="16" spans="1:10" ht="21" customHeight="1">
      <c r="A16" s="635">
        <v>2</v>
      </c>
      <c r="B16" s="638"/>
      <c r="C16" s="638"/>
      <c r="D16" s="641"/>
      <c r="E16" s="644" t="s">
        <v>47</v>
      </c>
      <c r="F16" s="646"/>
      <c r="G16" s="647"/>
      <c r="H16" s="648" t="s">
        <v>49</v>
      </c>
      <c r="I16" s="646"/>
      <c r="J16" s="647"/>
    </row>
    <row r="17" spans="1:10" ht="91.5" customHeight="1">
      <c r="A17" s="636"/>
      <c r="B17" s="639"/>
      <c r="C17" s="639"/>
      <c r="D17" s="642"/>
      <c r="E17" s="645"/>
      <c r="F17" s="650"/>
      <c r="G17" s="651"/>
      <c r="H17" s="649"/>
      <c r="I17" s="650"/>
      <c r="J17" s="651"/>
    </row>
    <row r="18" spans="1:10" ht="13.5" customHeight="1">
      <c r="A18" s="636"/>
      <c r="B18" s="639"/>
      <c r="C18" s="639"/>
      <c r="D18" s="642"/>
      <c r="E18" s="37"/>
      <c r="F18" s="652" t="s">
        <v>53</v>
      </c>
      <c r="G18" s="652"/>
      <c r="H18" s="12"/>
      <c r="I18" s="652" t="s">
        <v>53</v>
      </c>
      <c r="J18" s="477"/>
    </row>
    <row r="19" spans="1:10" ht="91.5" customHeight="1">
      <c r="A19" s="637"/>
      <c r="B19" s="640"/>
      <c r="C19" s="640"/>
      <c r="D19" s="643"/>
      <c r="E19" s="38" t="s">
        <v>57</v>
      </c>
      <c r="F19" s="653"/>
      <c r="G19" s="654"/>
      <c r="H19" s="39" t="s">
        <v>49</v>
      </c>
      <c r="I19" s="653"/>
      <c r="J19" s="654"/>
    </row>
    <row r="20" spans="1:10" ht="21" customHeight="1">
      <c r="A20" s="635">
        <v>3</v>
      </c>
      <c r="B20" s="638"/>
      <c r="C20" s="638"/>
      <c r="D20" s="641"/>
      <c r="E20" s="644" t="s">
        <v>47</v>
      </c>
      <c r="F20" s="646"/>
      <c r="G20" s="647"/>
      <c r="H20" s="648" t="s">
        <v>49</v>
      </c>
      <c r="I20" s="646"/>
      <c r="J20" s="647"/>
    </row>
    <row r="21" spans="1:10" ht="90" customHeight="1">
      <c r="A21" s="636"/>
      <c r="B21" s="639"/>
      <c r="C21" s="639"/>
      <c r="D21" s="642"/>
      <c r="E21" s="645"/>
      <c r="F21" s="650"/>
      <c r="G21" s="651"/>
      <c r="H21" s="649"/>
      <c r="I21" s="650"/>
      <c r="J21" s="651"/>
    </row>
    <row r="22" spans="1:10" ht="13.5" customHeight="1">
      <c r="A22" s="636"/>
      <c r="B22" s="639"/>
      <c r="C22" s="639"/>
      <c r="D22" s="642"/>
      <c r="E22" s="37"/>
      <c r="F22" s="652" t="s">
        <v>53</v>
      </c>
      <c r="G22" s="652"/>
      <c r="H22" s="12"/>
      <c r="I22" s="652" t="s">
        <v>53</v>
      </c>
      <c r="J22" s="477"/>
    </row>
    <row r="23" spans="1:10" ht="89.25" customHeight="1">
      <c r="A23" s="637"/>
      <c r="B23" s="640"/>
      <c r="C23" s="640"/>
      <c r="D23" s="643"/>
      <c r="E23" s="38" t="s">
        <v>57</v>
      </c>
      <c r="F23" s="653"/>
      <c r="G23" s="654"/>
      <c r="H23" s="39" t="s">
        <v>49</v>
      </c>
      <c r="I23" s="653"/>
      <c r="J23" s="654"/>
    </row>
    <row r="24" spans="1:10" ht="21" customHeight="1">
      <c r="A24" s="655"/>
      <c r="B24" s="656"/>
      <c r="C24" s="656"/>
      <c r="D24" s="656"/>
      <c r="E24" s="656"/>
      <c r="F24" s="656"/>
      <c r="G24" s="656"/>
      <c r="H24" s="656"/>
      <c r="I24" s="656"/>
      <c r="J24" s="656"/>
    </row>
    <row r="25" spans="1:10" ht="14.25" customHeight="1">
      <c r="A25" s="657"/>
      <c r="B25" s="657"/>
      <c r="C25" s="657"/>
      <c r="D25" s="657"/>
      <c r="E25" s="657"/>
      <c r="F25" s="657"/>
      <c r="G25" s="657"/>
      <c r="H25" s="657"/>
      <c r="I25" s="657"/>
      <c r="J25" s="657"/>
    </row>
    <row r="26" spans="1:10" ht="13.5">
      <c r="A26" s="657"/>
      <c r="B26" s="657"/>
      <c r="C26" s="657"/>
      <c r="D26" s="657"/>
      <c r="E26" s="657"/>
      <c r="F26" s="657"/>
      <c r="G26" s="657"/>
      <c r="H26" s="657"/>
      <c r="I26" s="657"/>
      <c r="J26" s="657"/>
    </row>
    <row r="27" spans="1:10" ht="13.5">
      <c r="A27" s="657"/>
      <c r="B27" s="657"/>
      <c r="C27" s="657"/>
      <c r="D27" s="657"/>
      <c r="E27" s="657"/>
      <c r="F27" s="657"/>
      <c r="G27" s="657"/>
      <c r="H27" s="657"/>
      <c r="I27" s="657"/>
      <c r="J27" s="657"/>
    </row>
    <row r="28" spans="1:10" ht="13.5">
      <c r="A28" s="657"/>
      <c r="B28" s="657"/>
      <c r="C28" s="657"/>
      <c r="D28" s="657"/>
      <c r="E28" s="657"/>
      <c r="F28" s="657"/>
      <c r="G28" s="657"/>
      <c r="H28" s="657"/>
      <c r="I28" s="657"/>
      <c r="J28" s="657"/>
    </row>
    <row r="29" spans="1:10" ht="21" customHeight="1">
      <c r="A29" s="657"/>
      <c r="B29" s="657"/>
      <c r="C29" s="657"/>
      <c r="D29" s="657"/>
      <c r="E29" s="657"/>
      <c r="F29" s="657"/>
      <c r="G29" s="657"/>
      <c r="H29" s="657"/>
      <c r="I29" s="657"/>
      <c r="J29" s="657"/>
    </row>
  </sheetData>
  <mergeCells count="60">
    <mergeCell ref="A24:J24"/>
    <mergeCell ref="A26:J26"/>
    <mergeCell ref="A27:J27"/>
    <mergeCell ref="A28:J28"/>
    <mergeCell ref="A29:J29"/>
    <mergeCell ref="A25:J25"/>
    <mergeCell ref="A20:A23"/>
    <mergeCell ref="B20:B23"/>
    <mergeCell ref="C20:C23"/>
    <mergeCell ref="D20:D23"/>
    <mergeCell ref="I20:J20"/>
    <mergeCell ref="E20:E21"/>
    <mergeCell ref="F20:G20"/>
    <mergeCell ref="F23:G23"/>
    <mergeCell ref="H20:H21"/>
    <mergeCell ref="F21:G21"/>
    <mergeCell ref="I21:J21"/>
    <mergeCell ref="F22:G22"/>
    <mergeCell ref="I22:J22"/>
    <mergeCell ref="I23:J23"/>
    <mergeCell ref="F15:G15"/>
    <mergeCell ref="I15:J15"/>
    <mergeCell ref="F16:G16"/>
    <mergeCell ref="H16:H17"/>
    <mergeCell ref="I16:J16"/>
    <mergeCell ref="F17:G17"/>
    <mergeCell ref="I17:J17"/>
    <mergeCell ref="F18:G18"/>
    <mergeCell ref="I18:J18"/>
    <mergeCell ref="F19:G19"/>
    <mergeCell ref="I19:J19"/>
    <mergeCell ref="A16:A19"/>
    <mergeCell ref="B16:B19"/>
    <mergeCell ref="C16:C19"/>
    <mergeCell ref="D16:D19"/>
    <mergeCell ref="E16:E17"/>
    <mergeCell ref="F10:G10"/>
    <mergeCell ref="I10:J10"/>
    <mergeCell ref="F11:G11"/>
    <mergeCell ref="I11:J11"/>
    <mergeCell ref="A12:A15"/>
    <mergeCell ref="B12:B15"/>
    <mergeCell ref="C12:C15"/>
    <mergeCell ref="D12:D15"/>
    <mergeCell ref="E12:E13"/>
    <mergeCell ref="F12:G12"/>
    <mergeCell ref="H12:H13"/>
    <mergeCell ref="I12:J12"/>
    <mergeCell ref="F13:G13"/>
    <mergeCell ref="I13:J13"/>
    <mergeCell ref="F14:G14"/>
    <mergeCell ref="I14:J14"/>
    <mergeCell ref="A1:J1"/>
    <mergeCell ref="B3:C3"/>
    <mergeCell ref="E8:E9"/>
    <mergeCell ref="F8:G8"/>
    <mergeCell ref="H8:H9"/>
    <mergeCell ref="I8:J8"/>
    <mergeCell ref="F9:G9"/>
    <mergeCell ref="I9:J9"/>
  </mergeCells>
  <phoneticPr fontId="3"/>
  <dataValidations count="1">
    <dataValidation showInputMessage="1" showErrorMessage="1" sqref="B3:C3" xr:uid="{00000000-0002-0000-0B00-000000000000}"/>
  </dataValidations>
  <printOptions horizontalCentered="1"/>
  <pageMargins left="0.23622047244094491" right="0.19685039370078741" top="0.39370078740157483" bottom="0.31496062992125984" header="0.27559055118110237" footer="0.31496062992125984"/>
  <pageSetup paperSize="9" scale="85" firstPageNumber="0" orientation="portrait" useFirstPageNumber="1"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J29"/>
  <sheetViews>
    <sheetView workbookViewId="0">
      <selection activeCell="F10" sqref="F10:G10"/>
    </sheetView>
  </sheetViews>
  <sheetFormatPr defaultRowHeight="14.25"/>
  <cols>
    <col min="1" max="1" width="5.25" bestFit="1" customWidth="1"/>
    <col min="2" max="2" width="16.375" customWidth="1"/>
    <col min="3" max="3" width="16.25" customWidth="1"/>
    <col min="4" max="4" width="4.5" style="17" bestFit="1" customWidth="1"/>
    <col min="5" max="5" width="4.5" style="21" customWidth="1"/>
    <col min="6" max="7" width="16.25" style="17" customWidth="1"/>
    <col min="8" max="8" width="3.375" bestFit="1" customWidth="1"/>
    <col min="9" max="9" width="16.25" customWidth="1"/>
    <col min="10" max="10" width="20.75" customWidth="1"/>
  </cols>
  <sheetData>
    <row r="1" spans="1:10" ht="33" customHeight="1">
      <c r="A1" s="622" t="str">
        <f>⑦異字体報告!A1</f>
        <v>第80回国民スポーツ大会冬季大会参加申込選手異字体報告書</v>
      </c>
      <c r="B1" s="622"/>
      <c r="C1" s="622"/>
      <c r="D1" s="622"/>
      <c r="E1" s="622"/>
      <c r="F1" s="622"/>
      <c r="G1" s="622"/>
      <c r="H1" s="622"/>
      <c r="I1" s="622"/>
      <c r="J1" s="622"/>
    </row>
    <row r="2" spans="1:10" ht="18.75" customHeight="1">
      <c r="I2" s="22" t="s">
        <v>44</v>
      </c>
      <c r="J2" s="197" t="s">
        <v>59</v>
      </c>
    </row>
    <row r="3" spans="1:10" ht="29.25" customHeight="1">
      <c r="B3" s="623" t="s">
        <v>60</v>
      </c>
      <c r="C3" s="623"/>
      <c r="D3" s="23" t="s">
        <v>35</v>
      </c>
      <c r="E3" s="24"/>
      <c r="F3" s="25"/>
      <c r="I3" s="26" t="s">
        <v>45</v>
      </c>
      <c r="J3" s="198" t="s">
        <v>61</v>
      </c>
    </row>
    <row r="4" spans="1:10">
      <c r="I4" s="27"/>
    </row>
    <row r="5" spans="1:10">
      <c r="I5" s="16"/>
      <c r="J5" s="143" t="s">
        <v>46</v>
      </c>
    </row>
    <row r="6" spans="1:10" ht="18.75" customHeight="1">
      <c r="I6" s="17"/>
      <c r="J6" s="144" t="s">
        <v>62</v>
      </c>
    </row>
    <row r="8" spans="1:10" ht="18.75" customHeight="1">
      <c r="A8" s="28"/>
      <c r="B8" s="28"/>
      <c r="C8" s="28"/>
      <c r="D8" s="29"/>
      <c r="E8" s="624" t="s">
        <v>47</v>
      </c>
      <c r="F8" s="626" t="s">
        <v>48</v>
      </c>
      <c r="G8" s="627"/>
      <c r="H8" s="628" t="s">
        <v>49</v>
      </c>
      <c r="I8" s="626" t="s">
        <v>50</v>
      </c>
      <c r="J8" s="627"/>
    </row>
    <row r="9" spans="1:10" ht="29.25" customHeight="1">
      <c r="A9" s="30"/>
      <c r="B9" s="30"/>
      <c r="C9" s="30"/>
      <c r="D9" s="31"/>
      <c r="E9" s="625"/>
      <c r="F9" s="630" t="s">
        <v>51</v>
      </c>
      <c r="G9" s="631"/>
      <c r="H9" s="629"/>
      <c r="I9" s="630" t="s">
        <v>52</v>
      </c>
      <c r="J9" s="631"/>
    </row>
    <row r="10" spans="1:10" ht="15" customHeight="1">
      <c r="A10" s="30"/>
      <c r="B10" s="30"/>
      <c r="C10" s="30"/>
      <c r="D10" s="31"/>
      <c r="E10" s="32"/>
      <c r="F10" s="632" t="s">
        <v>63</v>
      </c>
      <c r="G10" s="632"/>
      <c r="H10" s="33"/>
      <c r="I10" s="632" t="s">
        <v>53</v>
      </c>
      <c r="J10" s="312"/>
    </row>
    <row r="11" spans="1:10" ht="45.75" customHeight="1">
      <c r="A11" s="34" t="s">
        <v>55</v>
      </c>
      <c r="B11" s="34" t="s">
        <v>1</v>
      </c>
      <c r="C11" s="34" t="s">
        <v>36</v>
      </c>
      <c r="D11" s="34" t="s">
        <v>64</v>
      </c>
      <c r="E11" s="35" t="s">
        <v>57</v>
      </c>
      <c r="F11" s="633" t="s">
        <v>51</v>
      </c>
      <c r="G11" s="634"/>
      <c r="H11" s="36" t="s">
        <v>65</v>
      </c>
      <c r="I11" s="633" t="s">
        <v>52</v>
      </c>
      <c r="J11" s="634"/>
    </row>
    <row r="12" spans="1:10" ht="21" customHeight="1">
      <c r="A12" s="635">
        <v>1</v>
      </c>
      <c r="B12" s="658"/>
      <c r="C12" s="658"/>
      <c r="D12" s="641"/>
      <c r="E12" s="644" t="s">
        <v>47</v>
      </c>
      <c r="F12" s="646" t="s">
        <v>66</v>
      </c>
      <c r="G12" s="647"/>
      <c r="H12" s="648" t="s">
        <v>65</v>
      </c>
      <c r="I12" s="646" t="s">
        <v>67</v>
      </c>
      <c r="J12" s="647"/>
    </row>
    <row r="13" spans="1:10" ht="89.25" customHeight="1">
      <c r="A13" s="636"/>
      <c r="B13" s="659"/>
      <c r="C13" s="659"/>
      <c r="D13" s="642"/>
      <c r="E13" s="645"/>
      <c r="F13" s="661" t="s">
        <v>68</v>
      </c>
      <c r="G13" s="662"/>
      <c r="H13" s="649"/>
      <c r="I13" s="661" t="s">
        <v>69</v>
      </c>
      <c r="J13" s="662"/>
    </row>
    <row r="14" spans="1:10" ht="13.5">
      <c r="A14" s="636"/>
      <c r="B14" s="659"/>
      <c r="C14" s="659"/>
      <c r="D14" s="642"/>
      <c r="E14" s="37"/>
      <c r="F14" s="652" t="s">
        <v>63</v>
      </c>
      <c r="G14" s="652"/>
      <c r="H14" s="12"/>
      <c r="I14" s="652" t="s">
        <v>63</v>
      </c>
      <c r="J14" s="477"/>
    </row>
    <row r="15" spans="1:10" ht="90" customHeight="1">
      <c r="A15" s="637"/>
      <c r="B15" s="660"/>
      <c r="C15" s="660"/>
      <c r="D15" s="643"/>
      <c r="E15" s="38" t="s">
        <v>57</v>
      </c>
      <c r="F15" s="663" t="s">
        <v>70</v>
      </c>
      <c r="G15" s="664"/>
      <c r="H15" s="39" t="s">
        <v>49</v>
      </c>
      <c r="I15" s="663" t="s">
        <v>71</v>
      </c>
      <c r="J15" s="664"/>
    </row>
    <row r="16" spans="1:10" ht="21" customHeight="1">
      <c r="A16" s="635">
        <v>2</v>
      </c>
      <c r="B16" s="658"/>
      <c r="C16" s="658"/>
      <c r="D16" s="641"/>
      <c r="E16" s="644" t="s">
        <v>47</v>
      </c>
      <c r="F16" s="646"/>
      <c r="G16" s="647"/>
      <c r="H16" s="648" t="s">
        <v>65</v>
      </c>
      <c r="I16" s="646"/>
      <c r="J16" s="647"/>
    </row>
    <row r="17" spans="1:10" ht="91.5" customHeight="1">
      <c r="A17" s="636"/>
      <c r="B17" s="659"/>
      <c r="C17" s="659"/>
      <c r="D17" s="642"/>
      <c r="E17" s="645"/>
      <c r="F17" s="661"/>
      <c r="G17" s="662"/>
      <c r="H17" s="649"/>
      <c r="I17" s="661"/>
      <c r="J17" s="662"/>
    </row>
    <row r="18" spans="1:10" ht="13.5" customHeight="1">
      <c r="A18" s="636"/>
      <c r="B18" s="659"/>
      <c r="C18" s="659"/>
      <c r="D18" s="642"/>
      <c r="E18" s="37"/>
      <c r="F18" s="652" t="s">
        <v>63</v>
      </c>
      <c r="G18" s="652"/>
      <c r="H18" s="12"/>
      <c r="I18" s="652" t="s">
        <v>53</v>
      </c>
      <c r="J18" s="477"/>
    </row>
    <row r="19" spans="1:10" ht="91.5" customHeight="1">
      <c r="A19" s="637"/>
      <c r="B19" s="660"/>
      <c r="C19" s="660"/>
      <c r="D19" s="643"/>
      <c r="E19" s="38" t="s">
        <v>57</v>
      </c>
      <c r="F19" s="663"/>
      <c r="G19" s="664"/>
      <c r="H19" s="39" t="s">
        <v>65</v>
      </c>
      <c r="I19" s="663"/>
      <c r="J19" s="664"/>
    </row>
    <row r="20" spans="1:10" ht="21" customHeight="1">
      <c r="A20" s="635">
        <v>3</v>
      </c>
      <c r="B20" s="658"/>
      <c r="C20" s="658"/>
      <c r="D20" s="641"/>
      <c r="E20" s="644" t="s">
        <v>47</v>
      </c>
      <c r="F20" s="646"/>
      <c r="G20" s="647"/>
      <c r="H20" s="648" t="s">
        <v>49</v>
      </c>
      <c r="I20" s="646"/>
      <c r="J20" s="647"/>
    </row>
    <row r="21" spans="1:10" ht="90" customHeight="1">
      <c r="A21" s="636"/>
      <c r="B21" s="659"/>
      <c r="C21" s="659"/>
      <c r="D21" s="642"/>
      <c r="E21" s="645"/>
      <c r="F21" s="661"/>
      <c r="G21" s="662"/>
      <c r="H21" s="649"/>
      <c r="I21" s="661"/>
      <c r="J21" s="662"/>
    </row>
    <row r="22" spans="1:10" ht="13.5" customHeight="1">
      <c r="A22" s="636"/>
      <c r="B22" s="659"/>
      <c r="C22" s="659"/>
      <c r="D22" s="642"/>
      <c r="E22" s="37"/>
      <c r="F22" s="652" t="s">
        <v>63</v>
      </c>
      <c r="G22" s="652"/>
      <c r="H22" s="12"/>
      <c r="I22" s="652" t="s">
        <v>53</v>
      </c>
      <c r="J22" s="477"/>
    </row>
    <row r="23" spans="1:10" ht="89.25" customHeight="1">
      <c r="A23" s="637"/>
      <c r="B23" s="660"/>
      <c r="C23" s="660"/>
      <c r="D23" s="643"/>
      <c r="E23" s="38" t="s">
        <v>57</v>
      </c>
      <c r="F23" s="663"/>
      <c r="G23" s="664"/>
      <c r="H23" s="39" t="s">
        <v>49</v>
      </c>
      <c r="I23" s="663"/>
      <c r="J23" s="664"/>
    </row>
    <row r="24" spans="1:10" ht="21" customHeight="1"/>
    <row r="25" spans="1:10" ht="14.25" customHeight="1">
      <c r="A25" s="657"/>
      <c r="B25" s="657"/>
      <c r="C25" s="657"/>
      <c r="D25" s="657"/>
      <c r="E25" s="657"/>
      <c r="F25" s="657"/>
      <c r="G25" s="657"/>
      <c r="H25" s="657"/>
      <c r="I25" s="657"/>
      <c r="J25" s="657"/>
    </row>
    <row r="26" spans="1:10" ht="13.5">
      <c r="A26" s="657"/>
      <c r="B26" s="657"/>
      <c r="C26" s="657"/>
      <c r="D26" s="657"/>
      <c r="E26" s="657"/>
      <c r="F26" s="657"/>
      <c r="G26" s="657"/>
      <c r="H26" s="657"/>
      <c r="I26" s="657"/>
      <c r="J26" s="657"/>
    </row>
    <row r="27" spans="1:10" ht="13.5">
      <c r="A27" s="657"/>
      <c r="B27" s="657"/>
      <c r="C27" s="657"/>
      <c r="D27" s="657"/>
      <c r="E27" s="657"/>
      <c r="F27" s="657"/>
      <c r="G27" s="657"/>
      <c r="H27" s="657"/>
      <c r="I27" s="657"/>
      <c r="J27" s="657"/>
    </row>
    <row r="28" spans="1:10" ht="13.5">
      <c r="A28" s="657"/>
      <c r="B28" s="657"/>
      <c r="C28" s="657"/>
      <c r="D28" s="657"/>
      <c r="E28" s="657"/>
      <c r="F28" s="657"/>
      <c r="G28" s="657"/>
      <c r="H28" s="657"/>
      <c r="I28" s="657"/>
      <c r="J28" s="657"/>
    </row>
    <row r="29" spans="1:10" ht="21" customHeight="1">
      <c r="A29" s="657"/>
      <c r="B29" s="657"/>
      <c r="C29" s="657"/>
      <c r="D29" s="657"/>
      <c r="E29" s="657"/>
      <c r="F29" s="657"/>
      <c r="G29" s="657"/>
      <c r="H29" s="657"/>
      <c r="I29" s="657"/>
      <c r="J29" s="657"/>
    </row>
  </sheetData>
  <mergeCells count="59">
    <mergeCell ref="A20:A23"/>
    <mergeCell ref="B20:B23"/>
    <mergeCell ref="C20:C23"/>
    <mergeCell ref="D20:D23"/>
    <mergeCell ref="I20:J20"/>
    <mergeCell ref="I23:J23"/>
    <mergeCell ref="E20:E21"/>
    <mergeCell ref="F20:G20"/>
    <mergeCell ref="F23:G23"/>
    <mergeCell ref="H20:H21"/>
    <mergeCell ref="A25:J25"/>
    <mergeCell ref="A26:J26"/>
    <mergeCell ref="A27:J27"/>
    <mergeCell ref="A28:J28"/>
    <mergeCell ref="A29:J29"/>
    <mergeCell ref="F19:G19"/>
    <mergeCell ref="I19:J19"/>
    <mergeCell ref="F21:G21"/>
    <mergeCell ref="I21:J21"/>
    <mergeCell ref="F22:G22"/>
    <mergeCell ref="I22:J22"/>
    <mergeCell ref="F14:G14"/>
    <mergeCell ref="I14:J14"/>
    <mergeCell ref="F15:G15"/>
    <mergeCell ref="I15:J15"/>
    <mergeCell ref="A16:A19"/>
    <mergeCell ref="B16:B19"/>
    <mergeCell ref="C16:C19"/>
    <mergeCell ref="D16:D19"/>
    <mergeCell ref="E16:E17"/>
    <mergeCell ref="F16:G16"/>
    <mergeCell ref="H16:H17"/>
    <mergeCell ref="I16:J16"/>
    <mergeCell ref="F17:G17"/>
    <mergeCell ref="I17:J17"/>
    <mergeCell ref="F18:G18"/>
    <mergeCell ref="I18:J18"/>
    <mergeCell ref="F12:G12"/>
    <mergeCell ref="H12:H13"/>
    <mergeCell ref="I12:J12"/>
    <mergeCell ref="F13:G13"/>
    <mergeCell ref="I13:J13"/>
    <mergeCell ref="A12:A15"/>
    <mergeCell ref="B12:B15"/>
    <mergeCell ref="C12:C15"/>
    <mergeCell ref="D12:D15"/>
    <mergeCell ref="E12:E13"/>
    <mergeCell ref="F10:G10"/>
    <mergeCell ref="I10:J10"/>
    <mergeCell ref="F11:G11"/>
    <mergeCell ref="I11:J11"/>
    <mergeCell ref="A1:J1"/>
    <mergeCell ref="B3:C3"/>
    <mergeCell ref="E8:E9"/>
    <mergeCell ref="F8:G8"/>
    <mergeCell ref="H8:H9"/>
    <mergeCell ref="I8:J8"/>
    <mergeCell ref="F9:G9"/>
    <mergeCell ref="I9:J9"/>
  </mergeCells>
  <phoneticPr fontId="3"/>
  <dataValidations count="1">
    <dataValidation showInputMessage="1" showErrorMessage="1" sqref="B3:C3" xr:uid="{00000000-0002-0000-0C00-000000000000}"/>
  </dataValidations>
  <printOptions horizontalCentered="1"/>
  <pageMargins left="0.23622047244094491" right="0.19685039370078741" top="0.39370078740157483" bottom="0.31496062992125984" header="0.27559055118110237" footer="0.31496062992125984"/>
  <pageSetup paperSize="9" scale="85" firstPageNumber="0" orientation="portrait" useFirstPageNumber="1" r:id="rId1"/>
  <headerFooter alignWithMargins="0"/>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E29"/>
  <sheetViews>
    <sheetView workbookViewId="0">
      <selection activeCell="A4" sqref="A4"/>
    </sheetView>
  </sheetViews>
  <sheetFormatPr defaultRowHeight="13.5"/>
  <cols>
    <col min="1" max="1" width="4.5" bestFit="1" customWidth="1"/>
    <col min="2" max="2" width="8.75" customWidth="1"/>
    <col min="3" max="3" width="3.75" customWidth="1"/>
    <col min="4" max="4" width="2.625" customWidth="1"/>
    <col min="5" max="5" width="3.75" customWidth="1"/>
    <col min="6" max="6" width="2.625" customWidth="1"/>
    <col min="7" max="7" width="1.625" customWidth="1"/>
    <col min="8" max="8" width="2.875" customWidth="1"/>
    <col min="9" max="9" width="1.625" customWidth="1"/>
    <col min="10" max="10" width="2.625" customWidth="1"/>
    <col min="11" max="11" width="3.75" customWidth="1"/>
    <col min="12" max="12" width="2.625" customWidth="1"/>
    <col min="13" max="13" width="3.625" customWidth="1"/>
    <col min="14" max="14" width="3.125" customWidth="1"/>
    <col min="15" max="15" width="1.625" customWidth="1"/>
    <col min="16" max="16" width="2.875" customWidth="1"/>
    <col min="17" max="17" width="1.625" customWidth="1"/>
    <col min="18" max="18" width="31.25" customWidth="1"/>
    <col min="19" max="19" width="38" customWidth="1"/>
    <col min="20" max="20" width="13.5" customWidth="1"/>
    <col min="21" max="21" width="9.875" customWidth="1"/>
    <col min="22" max="22" width="20.125" customWidth="1"/>
    <col min="23" max="23" width="10.875" customWidth="1"/>
    <col min="24" max="24" width="24.375" customWidth="1"/>
    <col min="25" max="30" width="6.5" customWidth="1"/>
    <col min="31" max="31" width="21.25" customWidth="1"/>
  </cols>
  <sheetData>
    <row r="1" spans="1:30" ht="23.25" customHeight="1">
      <c r="A1" s="53"/>
      <c r="B1" s="54"/>
      <c r="C1" s="54"/>
      <c r="D1" s="54"/>
      <c r="E1" s="54"/>
      <c r="F1" s="54"/>
      <c r="G1" s="54"/>
      <c r="H1" s="54"/>
      <c r="I1" s="54"/>
      <c r="J1" s="54"/>
      <c r="K1" s="54"/>
      <c r="L1" s="54"/>
      <c r="M1" s="54"/>
      <c r="N1" s="54"/>
      <c r="O1" s="54"/>
      <c r="P1" s="54"/>
      <c r="Q1" s="54"/>
      <c r="R1" s="54"/>
      <c r="S1" s="54"/>
      <c r="T1" s="54"/>
      <c r="U1" s="54"/>
      <c r="V1" s="54"/>
      <c r="W1" s="54"/>
      <c r="X1" s="54" t="s">
        <v>248</v>
      </c>
      <c r="Y1" s="205"/>
      <c r="Z1" s="54" t="s">
        <v>245</v>
      </c>
      <c r="AA1" s="205"/>
      <c r="AB1" s="51" t="s">
        <v>246</v>
      </c>
      <c r="AC1" s="205"/>
      <c r="AD1" s="51" t="s">
        <v>247</v>
      </c>
    </row>
    <row r="2" spans="1:30" ht="18" customHeight="1">
      <c r="A2" s="52" t="s">
        <v>357</v>
      </c>
      <c r="B2" s="52"/>
      <c r="C2" s="52"/>
      <c r="D2" s="52"/>
      <c r="E2" s="52"/>
      <c r="F2" s="52"/>
      <c r="G2" s="52"/>
      <c r="H2" s="52"/>
      <c r="I2" s="52"/>
      <c r="J2" s="52"/>
      <c r="K2" s="52"/>
      <c r="L2" s="52"/>
      <c r="M2" s="52"/>
      <c r="N2" s="52"/>
      <c r="O2" s="52"/>
      <c r="P2" s="52"/>
      <c r="Q2" s="52"/>
      <c r="R2" s="52"/>
      <c r="S2" s="52"/>
      <c r="T2" s="52"/>
      <c r="U2" s="52"/>
      <c r="V2" s="52"/>
      <c r="W2" s="52"/>
      <c r="X2" s="52"/>
      <c r="Y2" s="52"/>
      <c r="Z2" s="52"/>
      <c r="AA2" s="52"/>
      <c r="AB2" s="52"/>
      <c r="AC2" s="52"/>
      <c r="AD2" s="52"/>
    </row>
    <row r="3" spans="1:30" ht="18" customHeight="1">
      <c r="A3" s="52" t="s">
        <v>402</v>
      </c>
      <c r="B3" s="52"/>
      <c r="C3" s="52"/>
      <c r="D3" s="52"/>
      <c r="E3" s="52"/>
      <c r="F3" s="52"/>
      <c r="G3" s="52"/>
      <c r="H3" s="52"/>
      <c r="I3" s="52"/>
      <c r="J3" s="52"/>
      <c r="K3" s="52"/>
      <c r="L3" s="52"/>
      <c r="M3" s="52"/>
      <c r="N3" s="52"/>
      <c r="O3" s="52"/>
      <c r="P3" s="52"/>
      <c r="Q3" s="52"/>
      <c r="R3" s="52"/>
      <c r="S3" s="52"/>
      <c r="T3" s="52"/>
      <c r="U3" s="52"/>
      <c r="V3" s="52"/>
      <c r="W3" s="52"/>
      <c r="X3" s="52"/>
      <c r="Y3" s="52"/>
      <c r="Z3" s="52"/>
      <c r="AA3" s="52"/>
      <c r="AB3" s="52"/>
      <c r="AC3" s="52"/>
      <c r="AD3" s="52"/>
    </row>
    <row r="4" spans="1:30" ht="18" customHeight="1">
      <c r="A4" s="52"/>
      <c r="B4" s="52"/>
      <c r="C4" s="52"/>
      <c r="D4" s="52"/>
      <c r="E4" s="52"/>
      <c r="F4" s="52"/>
      <c r="G4" s="52"/>
      <c r="H4" s="52"/>
      <c r="I4" s="52"/>
      <c r="J4" s="52"/>
      <c r="K4" s="52"/>
      <c r="L4" s="52"/>
      <c r="M4" s="52"/>
      <c r="N4" s="52"/>
      <c r="O4" s="52"/>
      <c r="P4" s="52"/>
      <c r="Q4" s="52"/>
      <c r="R4" s="52"/>
      <c r="S4" s="52"/>
      <c r="T4" s="52"/>
      <c r="U4" s="52"/>
      <c r="V4" s="52"/>
      <c r="W4" s="52"/>
      <c r="X4" s="52"/>
      <c r="Y4" s="52"/>
      <c r="Z4" s="52"/>
      <c r="AA4" s="52"/>
      <c r="AB4" s="52"/>
      <c r="AC4" s="52"/>
      <c r="AD4" s="52"/>
    </row>
    <row r="5" spans="1:30" ht="18" customHeight="1">
      <c r="A5" s="53"/>
      <c r="B5" s="54"/>
      <c r="C5" s="54"/>
      <c r="D5" s="54"/>
      <c r="E5" s="54"/>
      <c r="F5" s="54"/>
      <c r="G5" s="54"/>
      <c r="H5" s="54"/>
      <c r="I5" s="54"/>
      <c r="J5" s="54"/>
      <c r="K5" s="54"/>
      <c r="L5" s="54"/>
      <c r="M5" s="54"/>
      <c r="N5" s="54"/>
      <c r="O5" s="54"/>
      <c r="P5" s="54"/>
      <c r="Q5" s="54"/>
      <c r="R5" s="54"/>
      <c r="S5" s="54"/>
      <c r="T5" s="54"/>
      <c r="U5" s="54"/>
      <c r="V5" s="206"/>
      <c r="W5" s="206"/>
      <c r="X5" s="199" t="s">
        <v>252</v>
      </c>
      <c r="Y5" s="710">
        <f>①選手選考会資料!I5</f>
        <v>0</v>
      </c>
      <c r="Z5" s="710"/>
      <c r="AA5" s="710"/>
      <c r="AB5" s="710"/>
      <c r="AC5" s="710"/>
      <c r="AD5" s="710"/>
    </row>
    <row r="6" spans="1:30" ht="18" customHeight="1">
      <c r="A6" s="53"/>
      <c r="B6" s="54"/>
      <c r="C6" s="54"/>
      <c r="D6" s="54"/>
      <c r="E6" s="54"/>
      <c r="F6" s="54"/>
      <c r="G6" s="54"/>
      <c r="H6" s="54"/>
      <c r="I6" s="54"/>
      <c r="J6" s="54"/>
      <c r="K6" s="54"/>
      <c r="L6" s="54"/>
      <c r="M6" s="54"/>
      <c r="N6" s="54"/>
      <c r="O6" s="54"/>
      <c r="P6" s="54"/>
      <c r="Q6" s="54"/>
      <c r="R6" s="54"/>
      <c r="S6" s="54"/>
      <c r="T6" s="54"/>
      <c r="U6" s="54"/>
      <c r="V6" s="206"/>
      <c r="W6" s="206"/>
      <c r="X6" s="199" t="s">
        <v>253</v>
      </c>
      <c r="Y6" s="716">
        <f>①選手選考会資料!I7</f>
        <v>0</v>
      </c>
      <c r="Z6" s="716"/>
      <c r="AA6" s="716"/>
      <c r="AB6" s="716"/>
      <c r="AC6" s="716"/>
      <c r="AD6" s="53"/>
    </row>
    <row r="7" spans="1:30" ht="18" customHeight="1">
      <c r="A7" s="53"/>
      <c r="B7" s="54"/>
      <c r="C7" s="54"/>
      <c r="D7" s="54"/>
      <c r="E7" s="54"/>
      <c r="F7" s="54"/>
      <c r="G7" s="54"/>
      <c r="H7" s="54"/>
      <c r="I7" s="54"/>
      <c r="J7" s="54"/>
      <c r="K7" s="54"/>
      <c r="L7" s="54"/>
      <c r="M7" s="54"/>
      <c r="N7" s="54"/>
      <c r="O7" s="54"/>
      <c r="P7" s="54"/>
      <c r="Q7" s="54"/>
      <c r="R7" s="54"/>
      <c r="S7" s="54"/>
      <c r="T7" s="54"/>
      <c r="U7" s="54"/>
      <c r="V7" s="54"/>
      <c r="W7" s="54"/>
      <c r="X7" s="54"/>
      <c r="Y7" s="54"/>
      <c r="Z7" s="54"/>
      <c r="AA7" s="53"/>
      <c r="AB7" s="53"/>
      <c r="AC7" s="53"/>
      <c r="AD7" s="54"/>
    </row>
    <row r="8" spans="1:30" ht="18" customHeight="1">
      <c r="A8" s="18"/>
      <c r="B8" s="18"/>
      <c r="C8" s="18"/>
      <c r="D8" s="18"/>
      <c r="E8" s="18"/>
      <c r="F8" s="18"/>
      <c r="G8" s="18"/>
      <c r="H8" s="18"/>
      <c r="I8" s="18"/>
      <c r="J8" s="18"/>
      <c r="K8" s="18"/>
      <c r="L8" s="18"/>
      <c r="M8" s="18"/>
      <c r="N8" s="18"/>
      <c r="O8" s="18"/>
      <c r="P8" s="18"/>
      <c r="Q8" s="18"/>
      <c r="R8" s="18"/>
      <c r="S8" s="18"/>
      <c r="T8" s="18"/>
      <c r="U8" s="18"/>
      <c r="V8" s="18"/>
      <c r="W8" s="18"/>
      <c r="X8" s="18"/>
      <c r="Y8" s="18"/>
      <c r="Z8" s="18"/>
      <c r="AA8" s="18"/>
      <c r="AB8" s="18"/>
      <c r="AC8" s="18"/>
      <c r="AD8" s="18"/>
    </row>
    <row r="9" spans="1:30" ht="30.75" customHeight="1">
      <c r="A9" s="142"/>
      <c r="B9" s="308" t="str">
        <f>"第"&amp;②現住所調査表!D1&amp;"回国民スポーツ大会冬季大会参加に伴う支援コーチ・帯同選手の派遣について"</f>
        <v>第80回国民スポーツ大会冬季大会参加に伴う支援コーチ・帯同選手の派遣について</v>
      </c>
      <c r="C9" s="141"/>
      <c r="D9" s="141"/>
      <c r="E9" s="141"/>
      <c r="F9" s="141"/>
      <c r="G9" s="141"/>
      <c r="H9" s="141"/>
      <c r="I9" s="141"/>
      <c r="J9" s="141"/>
      <c r="K9" s="141"/>
      <c r="L9" s="141"/>
      <c r="M9" s="141"/>
      <c r="N9" s="141"/>
      <c r="O9" s="141"/>
      <c r="P9" s="141"/>
      <c r="Q9" s="141"/>
      <c r="R9" s="141"/>
      <c r="S9" s="141"/>
      <c r="T9" s="141"/>
      <c r="U9" s="141"/>
      <c r="V9" s="141"/>
      <c r="W9" s="141"/>
      <c r="X9" s="141"/>
      <c r="Y9" s="141"/>
      <c r="Z9" s="141"/>
      <c r="AA9" s="141"/>
      <c r="AB9" s="141"/>
      <c r="AC9" s="141"/>
      <c r="AD9" s="141"/>
    </row>
    <row r="10" spans="1:30" ht="18" customHeight="1">
      <c r="A10" s="51"/>
      <c r="B10" s="51"/>
      <c r="C10" s="51"/>
      <c r="D10" s="51"/>
      <c r="E10" s="51"/>
      <c r="F10" s="51"/>
      <c r="G10" s="51"/>
      <c r="H10" s="51"/>
      <c r="I10" s="51"/>
      <c r="J10" s="51"/>
      <c r="K10" s="51"/>
      <c r="L10" s="51"/>
      <c r="M10" s="51"/>
      <c r="N10" s="51"/>
      <c r="O10" s="51"/>
      <c r="P10" s="51"/>
      <c r="Q10" s="51"/>
      <c r="R10" s="51"/>
      <c r="S10" s="51"/>
      <c r="T10" s="51"/>
      <c r="U10" s="51"/>
      <c r="V10" s="51"/>
      <c r="W10" s="51"/>
      <c r="X10" s="51"/>
      <c r="Y10" s="51"/>
      <c r="Z10" s="51"/>
      <c r="AA10" s="51"/>
      <c r="AB10" s="51"/>
      <c r="AC10" s="51"/>
      <c r="AD10" s="51"/>
    </row>
    <row r="11" spans="1:30" ht="22.5" customHeight="1">
      <c r="A11" s="680" t="s">
        <v>99</v>
      </c>
      <c r="B11" s="680"/>
      <c r="C11" s="680"/>
      <c r="D11" s="680"/>
      <c r="E11" s="680"/>
      <c r="F11" s="680"/>
      <c r="G11" s="680"/>
      <c r="H11" s="680"/>
      <c r="I11" s="680"/>
      <c r="J11" s="680"/>
      <c r="K11" s="680"/>
      <c r="L11" s="680"/>
      <c r="M11" s="680"/>
      <c r="N11" s="680"/>
      <c r="O11" s="680"/>
      <c r="P11" s="680"/>
      <c r="Q11" s="680"/>
      <c r="R11" s="680"/>
      <c r="S11" s="680"/>
      <c r="T11" s="680"/>
      <c r="U11" s="680"/>
      <c r="V11" s="680"/>
      <c r="W11" s="680"/>
      <c r="X11" s="680"/>
      <c r="Y11" s="680"/>
      <c r="Z11" s="680"/>
      <c r="AA11" s="680"/>
      <c r="AB11" s="680"/>
      <c r="AC11" s="680"/>
      <c r="AD11" s="680"/>
    </row>
    <row r="12" spans="1:30" ht="22.5" customHeight="1" thickBot="1">
      <c r="A12" s="680" t="s">
        <v>100</v>
      </c>
      <c r="B12" s="680"/>
      <c r="C12" s="680"/>
      <c r="D12" s="680"/>
      <c r="E12" s="680"/>
      <c r="F12" s="680"/>
      <c r="G12" s="680"/>
      <c r="H12" s="680"/>
      <c r="I12" s="680"/>
      <c r="J12" s="680"/>
      <c r="K12" s="680"/>
      <c r="L12" s="680"/>
      <c r="M12" s="680"/>
      <c r="N12" s="680"/>
      <c r="O12" s="680"/>
      <c r="P12" s="680"/>
      <c r="Q12" s="680"/>
      <c r="R12" s="680"/>
      <c r="S12" s="680"/>
      <c r="T12" s="680"/>
      <c r="U12" s="680"/>
      <c r="V12" s="680"/>
      <c r="W12" s="680"/>
      <c r="X12" s="680"/>
      <c r="Y12" s="680"/>
      <c r="Z12" s="680"/>
      <c r="AA12" s="680"/>
      <c r="AB12" s="680"/>
      <c r="AC12" s="680"/>
      <c r="AD12" s="680"/>
    </row>
    <row r="13" spans="1:30" s="40" customFormat="1" ht="24.75" customHeight="1">
      <c r="A13" s="700" t="s">
        <v>72</v>
      </c>
      <c r="B13" s="665" t="s">
        <v>73</v>
      </c>
      <c r="C13" s="673" t="s">
        <v>74</v>
      </c>
      <c r="D13" s="674"/>
      <c r="E13" s="674"/>
      <c r="F13" s="674"/>
      <c r="G13" s="674"/>
      <c r="H13" s="674"/>
      <c r="I13" s="674"/>
      <c r="J13" s="674"/>
      <c r="K13" s="674"/>
      <c r="L13" s="674"/>
      <c r="M13" s="674"/>
      <c r="N13" s="674"/>
      <c r="O13" s="674"/>
      <c r="P13" s="674"/>
      <c r="Q13" s="675"/>
      <c r="R13" s="676" t="s">
        <v>75</v>
      </c>
      <c r="S13" s="681" t="s">
        <v>76</v>
      </c>
      <c r="T13" s="683" t="s">
        <v>77</v>
      </c>
      <c r="U13" s="685" t="s">
        <v>102</v>
      </c>
      <c r="V13" s="702" t="s">
        <v>78</v>
      </c>
      <c r="W13" s="691" t="s">
        <v>79</v>
      </c>
      <c r="X13" s="692"/>
      <c r="Y13" s="692"/>
      <c r="Z13" s="693"/>
      <c r="AA13" s="687" t="s">
        <v>80</v>
      </c>
      <c r="AB13" s="688"/>
      <c r="AC13" s="687" t="s">
        <v>81</v>
      </c>
      <c r="AD13" s="711"/>
    </row>
    <row r="14" spans="1:30" s="40" customFormat="1" ht="23.25" customHeight="1" thickBot="1">
      <c r="A14" s="701"/>
      <c r="B14" s="666"/>
      <c r="C14" s="670" t="s">
        <v>82</v>
      </c>
      <c r="D14" s="671"/>
      <c r="E14" s="671"/>
      <c r="F14" s="671"/>
      <c r="G14" s="671"/>
      <c r="H14" s="671"/>
      <c r="I14" s="671"/>
      <c r="J14" s="671"/>
      <c r="K14" s="671"/>
      <c r="L14" s="671"/>
      <c r="M14" s="671"/>
      <c r="N14" s="671"/>
      <c r="O14" s="671"/>
      <c r="P14" s="671"/>
      <c r="Q14" s="672"/>
      <c r="R14" s="677"/>
      <c r="S14" s="682"/>
      <c r="T14" s="684"/>
      <c r="U14" s="686"/>
      <c r="V14" s="703"/>
      <c r="W14" s="211" t="s">
        <v>8</v>
      </c>
      <c r="X14" s="704" t="s">
        <v>83</v>
      </c>
      <c r="Y14" s="705"/>
      <c r="Z14" s="706"/>
      <c r="AA14" s="689"/>
      <c r="AB14" s="690"/>
      <c r="AC14" s="689"/>
      <c r="AD14" s="712"/>
    </row>
    <row r="15" spans="1:30" s="40" customFormat="1" ht="49.5" customHeight="1">
      <c r="A15" s="43" t="s">
        <v>84</v>
      </c>
      <c r="B15" s="236" t="s">
        <v>358</v>
      </c>
      <c r="C15" s="228">
        <v>10</v>
      </c>
      <c r="D15" s="221" t="s">
        <v>246</v>
      </c>
      <c r="E15" s="230">
        <v>2</v>
      </c>
      <c r="F15" s="221" t="s">
        <v>247</v>
      </c>
      <c r="G15" s="221" t="s">
        <v>255</v>
      </c>
      <c r="H15" s="230" t="s">
        <v>259</v>
      </c>
      <c r="I15" s="221" t="s">
        <v>256</v>
      </c>
      <c r="J15" s="221" t="s">
        <v>254</v>
      </c>
      <c r="K15" s="230">
        <v>10</v>
      </c>
      <c r="L15" s="221" t="s">
        <v>246</v>
      </c>
      <c r="M15" s="230">
        <v>6</v>
      </c>
      <c r="N15" s="221" t="s">
        <v>247</v>
      </c>
      <c r="O15" s="221" t="s">
        <v>257</v>
      </c>
      <c r="P15" s="230" t="s">
        <v>260</v>
      </c>
      <c r="Q15" s="223" t="s">
        <v>258</v>
      </c>
      <c r="R15" s="238" t="s">
        <v>94</v>
      </c>
      <c r="S15" s="239" t="s">
        <v>95</v>
      </c>
      <c r="T15" s="240" t="s">
        <v>96</v>
      </c>
      <c r="U15" s="241" t="s">
        <v>170</v>
      </c>
      <c r="V15" s="241" t="s">
        <v>97</v>
      </c>
      <c r="W15" s="242" t="s">
        <v>250</v>
      </c>
      <c r="X15" s="697" t="s">
        <v>251</v>
      </c>
      <c r="Y15" s="698"/>
      <c r="Z15" s="699"/>
      <c r="AA15" s="713" t="s">
        <v>98</v>
      </c>
      <c r="AB15" s="714"/>
      <c r="AC15" s="713" t="s">
        <v>359</v>
      </c>
      <c r="AD15" s="722"/>
    </row>
    <row r="16" spans="1:30" s="40" customFormat="1" ht="49.5" customHeight="1" thickBot="1">
      <c r="A16" s="44" t="s">
        <v>93</v>
      </c>
      <c r="B16" s="237" t="s">
        <v>85</v>
      </c>
      <c r="C16" s="229">
        <v>8</v>
      </c>
      <c r="D16" s="222" t="s">
        <v>246</v>
      </c>
      <c r="E16" s="231">
        <v>19</v>
      </c>
      <c r="F16" s="222" t="s">
        <v>247</v>
      </c>
      <c r="G16" s="222" t="s">
        <v>255</v>
      </c>
      <c r="H16" s="231" t="s">
        <v>261</v>
      </c>
      <c r="I16" s="222" t="s">
        <v>256</v>
      </c>
      <c r="J16" s="222" t="s">
        <v>254</v>
      </c>
      <c r="K16" s="231">
        <v>8</v>
      </c>
      <c r="L16" s="222" t="s">
        <v>246</v>
      </c>
      <c r="M16" s="231">
        <v>21</v>
      </c>
      <c r="N16" s="222" t="s">
        <v>247</v>
      </c>
      <c r="O16" s="222" t="s">
        <v>257</v>
      </c>
      <c r="P16" s="231" t="s">
        <v>259</v>
      </c>
      <c r="Q16" s="224" t="s">
        <v>258</v>
      </c>
      <c r="R16" s="243" t="s">
        <v>86</v>
      </c>
      <c r="S16" s="244" t="s">
        <v>87</v>
      </c>
      <c r="T16" s="245" t="s">
        <v>88</v>
      </c>
      <c r="U16" s="246" t="s">
        <v>89</v>
      </c>
      <c r="V16" s="307" t="s">
        <v>361</v>
      </c>
      <c r="W16" s="247" t="s">
        <v>90</v>
      </c>
      <c r="X16" s="694" t="s">
        <v>91</v>
      </c>
      <c r="Y16" s="695"/>
      <c r="Z16" s="696"/>
      <c r="AA16" s="720" t="s">
        <v>92</v>
      </c>
      <c r="AB16" s="723"/>
      <c r="AC16" s="720" t="s">
        <v>360</v>
      </c>
      <c r="AD16" s="721"/>
    </row>
    <row r="17" spans="1:31" s="40" customFormat="1" ht="49.5" customHeight="1">
      <c r="A17" s="45">
        <v>1</v>
      </c>
      <c r="B17" s="212"/>
      <c r="C17" s="215"/>
      <c r="D17" s="216" t="s">
        <v>246</v>
      </c>
      <c r="E17" s="217"/>
      <c r="F17" s="216" t="s">
        <v>247</v>
      </c>
      <c r="G17" s="216" t="s">
        <v>255</v>
      </c>
      <c r="H17" s="217"/>
      <c r="I17" s="216" t="s">
        <v>256</v>
      </c>
      <c r="J17" s="216" t="s">
        <v>254</v>
      </c>
      <c r="K17" s="217"/>
      <c r="L17" s="216" t="s">
        <v>246</v>
      </c>
      <c r="M17" s="217"/>
      <c r="N17" s="216" t="s">
        <v>247</v>
      </c>
      <c r="O17" s="216" t="s">
        <v>257</v>
      </c>
      <c r="P17" s="217"/>
      <c r="Q17" s="223" t="s">
        <v>258</v>
      </c>
      <c r="R17" s="225"/>
      <c r="S17" s="123"/>
      <c r="T17" s="213"/>
      <c r="U17" s="207"/>
      <c r="V17" s="125"/>
      <c r="W17" s="125"/>
      <c r="X17" s="717"/>
      <c r="Y17" s="718"/>
      <c r="Z17" s="719"/>
      <c r="AA17" s="125"/>
      <c r="AB17" s="201"/>
      <c r="AC17" s="201"/>
      <c r="AD17" s="214"/>
      <c r="AE17" s="40" t="s">
        <v>170</v>
      </c>
    </row>
    <row r="18" spans="1:31" s="40" customFormat="1" ht="49.5" customHeight="1">
      <c r="A18" s="46">
        <v>2</v>
      </c>
      <c r="B18" s="209"/>
      <c r="C18" s="232"/>
      <c r="D18" s="233" t="s">
        <v>246</v>
      </c>
      <c r="E18" s="234"/>
      <c r="F18" s="233" t="s">
        <v>247</v>
      </c>
      <c r="G18" s="233" t="s">
        <v>255</v>
      </c>
      <c r="H18" s="234"/>
      <c r="I18" s="233" t="s">
        <v>256</v>
      </c>
      <c r="J18" s="233" t="s">
        <v>254</v>
      </c>
      <c r="K18" s="234"/>
      <c r="L18" s="233" t="s">
        <v>246</v>
      </c>
      <c r="M18" s="234"/>
      <c r="N18" s="233" t="s">
        <v>247</v>
      </c>
      <c r="O18" s="233" t="s">
        <v>257</v>
      </c>
      <c r="P18" s="234"/>
      <c r="Q18" s="235" t="s">
        <v>258</v>
      </c>
      <c r="R18" s="226"/>
      <c r="S18" s="126"/>
      <c r="T18" s="127"/>
      <c r="U18" s="207"/>
      <c r="V18" s="122"/>
      <c r="W18" s="122"/>
      <c r="X18" s="667"/>
      <c r="Y18" s="668"/>
      <c r="Z18" s="669"/>
      <c r="AA18" s="122"/>
      <c r="AB18" s="126"/>
      <c r="AC18" s="126"/>
      <c r="AD18" s="129"/>
      <c r="AE18" s="40" t="s">
        <v>89</v>
      </c>
    </row>
    <row r="19" spans="1:31" s="40" customFormat="1" ht="49.5" customHeight="1">
      <c r="A19" s="46">
        <v>3</v>
      </c>
      <c r="B19" s="209"/>
      <c r="C19" s="232"/>
      <c r="D19" s="233" t="s">
        <v>246</v>
      </c>
      <c r="E19" s="234"/>
      <c r="F19" s="233" t="s">
        <v>247</v>
      </c>
      <c r="G19" s="233" t="s">
        <v>255</v>
      </c>
      <c r="H19" s="234"/>
      <c r="I19" s="233" t="s">
        <v>256</v>
      </c>
      <c r="J19" s="233" t="s">
        <v>254</v>
      </c>
      <c r="K19" s="234"/>
      <c r="L19" s="233" t="s">
        <v>246</v>
      </c>
      <c r="M19" s="234"/>
      <c r="N19" s="233" t="s">
        <v>247</v>
      </c>
      <c r="O19" s="233" t="s">
        <v>257</v>
      </c>
      <c r="P19" s="234"/>
      <c r="Q19" s="235" t="s">
        <v>258</v>
      </c>
      <c r="R19" s="226"/>
      <c r="S19" s="126"/>
      <c r="T19" s="127"/>
      <c r="U19" s="207"/>
      <c r="V19" s="122"/>
      <c r="W19" s="122"/>
      <c r="X19" s="667"/>
      <c r="Y19" s="668"/>
      <c r="Z19" s="669"/>
      <c r="AA19" s="128"/>
      <c r="AB19" s="202"/>
      <c r="AC19" s="202"/>
      <c r="AD19" s="129"/>
    </row>
    <row r="20" spans="1:31" s="40" customFormat="1" ht="49.5" customHeight="1">
      <c r="A20" s="46">
        <v>4</v>
      </c>
      <c r="B20" s="209"/>
      <c r="C20" s="232"/>
      <c r="D20" s="233" t="s">
        <v>246</v>
      </c>
      <c r="E20" s="234"/>
      <c r="F20" s="233" t="s">
        <v>247</v>
      </c>
      <c r="G20" s="233" t="s">
        <v>255</v>
      </c>
      <c r="H20" s="234"/>
      <c r="I20" s="233" t="s">
        <v>256</v>
      </c>
      <c r="J20" s="233" t="s">
        <v>254</v>
      </c>
      <c r="K20" s="234"/>
      <c r="L20" s="233" t="s">
        <v>246</v>
      </c>
      <c r="M20" s="234"/>
      <c r="N20" s="233" t="s">
        <v>247</v>
      </c>
      <c r="O20" s="233" t="s">
        <v>257</v>
      </c>
      <c r="P20" s="234"/>
      <c r="Q20" s="235" t="s">
        <v>258</v>
      </c>
      <c r="R20" s="226"/>
      <c r="S20" s="126"/>
      <c r="T20" s="124"/>
      <c r="U20" s="207"/>
      <c r="V20" s="130"/>
      <c r="W20" s="130"/>
      <c r="X20" s="667"/>
      <c r="Y20" s="668"/>
      <c r="Z20" s="669"/>
      <c r="AA20" s="131"/>
      <c r="AB20" s="203"/>
      <c r="AC20" s="203"/>
      <c r="AD20" s="132"/>
    </row>
    <row r="21" spans="1:31" s="40" customFormat="1" ht="49.5" customHeight="1">
      <c r="A21" s="46">
        <v>5</v>
      </c>
      <c r="B21" s="209"/>
      <c r="C21" s="232"/>
      <c r="D21" s="233" t="s">
        <v>246</v>
      </c>
      <c r="E21" s="234"/>
      <c r="F21" s="233" t="s">
        <v>247</v>
      </c>
      <c r="G21" s="233" t="s">
        <v>255</v>
      </c>
      <c r="H21" s="234"/>
      <c r="I21" s="233" t="s">
        <v>256</v>
      </c>
      <c r="J21" s="233" t="s">
        <v>254</v>
      </c>
      <c r="K21" s="234"/>
      <c r="L21" s="233" t="s">
        <v>246</v>
      </c>
      <c r="M21" s="234"/>
      <c r="N21" s="233" t="s">
        <v>247</v>
      </c>
      <c r="O21" s="233" t="s">
        <v>257</v>
      </c>
      <c r="P21" s="234"/>
      <c r="Q21" s="235" t="s">
        <v>258</v>
      </c>
      <c r="R21" s="226"/>
      <c r="S21" s="126"/>
      <c r="T21" s="127"/>
      <c r="U21" s="207"/>
      <c r="V21" s="128"/>
      <c r="W21" s="128"/>
      <c r="X21" s="667"/>
      <c r="Y21" s="668"/>
      <c r="Z21" s="669"/>
      <c r="AA21" s="131"/>
      <c r="AB21" s="203"/>
      <c r="AC21" s="203"/>
      <c r="AD21" s="132"/>
    </row>
    <row r="22" spans="1:31" s="40" customFormat="1" ht="49.5" customHeight="1">
      <c r="A22" s="46">
        <v>6</v>
      </c>
      <c r="B22" s="209"/>
      <c r="C22" s="232"/>
      <c r="D22" s="233" t="s">
        <v>246</v>
      </c>
      <c r="E22" s="234"/>
      <c r="F22" s="233" t="s">
        <v>247</v>
      </c>
      <c r="G22" s="233" t="s">
        <v>255</v>
      </c>
      <c r="H22" s="234"/>
      <c r="I22" s="233" t="s">
        <v>256</v>
      </c>
      <c r="J22" s="233" t="s">
        <v>254</v>
      </c>
      <c r="K22" s="234"/>
      <c r="L22" s="233" t="s">
        <v>246</v>
      </c>
      <c r="M22" s="234"/>
      <c r="N22" s="233" t="s">
        <v>247</v>
      </c>
      <c r="O22" s="233" t="s">
        <v>257</v>
      </c>
      <c r="P22" s="234"/>
      <c r="Q22" s="235" t="s">
        <v>258</v>
      </c>
      <c r="R22" s="226"/>
      <c r="S22" s="126"/>
      <c r="T22" s="127"/>
      <c r="U22" s="207"/>
      <c r="V22" s="128"/>
      <c r="W22" s="128"/>
      <c r="X22" s="667"/>
      <c r="Y22" s="668"/>
      <c r="Z22" s="669"/>
      <c r="AA22" s="131"/>
      <c r="AB22" s="203"/>
      <c r="AC22" s="203"/>
      <c r="AD22" s="132"/>
    </row>
    <row r="23" spans="1:31" s="40" customFormat="1" ht="49.5" customHeight="1">
      <c r="A23" s="46">
        <v>7</v>
      </c>
      <c r="B23" s="209"/>
      <c r="C23" s="232"/>
      <c r="D23" s="233" t="s">
        <v>246</v>
      </c>
      <c r="E23" s="234"/>
      <c r="F23" s="233" t="s">
        <v>247</v>
      </c>
      <c r="G23" s="233" t="s">
        <v>255</v>
      </c>
      <c r="H23" s="234"/>
      <c r="I23" s="233" t="s">
        <v>256</v>
      </c>
      <c r="J23" s="233" t="s">
        <v>254</v>
      </c>
      <c r="K23" s="234"/>
      <c r="L23" s="233" t="s">
        <v>246</v>
      </c>
      <c r="M23" s="234"/>
      <c r="N23" s="233" t="s">
        <v>247</v>
      </c>
      <c r="O23" s="233" t="s">
        <v>257</v>
      </c>
      <c r="P23" s="234"/>
      <c r="Q23" s="235" t="s">
        <v>258</v>
      </c>
      <c r="R23" s="226"/>
      <c r="S23" s="126"/>
      <c r="T23" s="127"/>
      <c r="U23" s="207"/>
      <c r="V23" s="122"/>
      <c r="W23" s="122"/>
      <c r="X23" s="667"/>
      <c r="Y23" s="668"/>
      <c r="Z23" s="669"/>
      <c r="AA23" s="128"/>
      <c r="AB23" s="202"/>
      <c r="AC23" s="202"/>
      <c r="AD23" s="129"/>
    </row>
    <row r="24" spans="1:31" s="40" customFormat="1" ht="49.5" customHeight="1">
      <c r="A24" s="46">
        <v>8</v>
      </c>
      <c r="B24" s="209"/>
      <c r="C24" s="232"/>
      <c r="D24" s="233" t="s">
        <v>246</v>
      </c>
      <c r="E24" s="234"/>
      <c r="F24" s="233" t="s">
        <v>247</v>
      </c>
      <c r="G24" s="233" t="s">
        <v>255</v>
      </c>
      <c r="H24" s="234"/>
      <c r="I24" s="233" t="s">
        <v>256</v>
      </c>
      <c r="J24" s="233" t="s">
        <v>254</v>
      </c>
      <c r="K24" s="234"/>
      <c r="L24" s="233" t="s">
        <v>246</v>
      </c>
      <c r="M24" s="234"/>
      <c r="N24" s="233" t="s">
        <v>247</v>
      </c>
      <c r="O24" s="233" t="s">
        <v>257</v>
      </c>
      <c r="P24" s="234"/>
      <c r="Q24" s="235" t="s">
        <v>258</v>
      </c>
      <c r="R24" s="226"/>
      <c r="S24" s="126"/>
      <c r="T24" s="127"/>
      <c r="U24" s="207"/>
      <c r="V24" s="128"/>
      <c r="W24" s="128"/>
      <c r="X24" s="667"/>
      <c r="Y24" s="668"/>
      <c r="Z24" s="669"/>
      <c r="AA24" s="128"/>
      <c r="AB24" s="202"/>
      <c r="AC24" s="202"/>
      <c r="AD24" s="129"/>
    </row>
    <row r="25" spans="1:31" s="40" customFormat="1" ht="49.5" customHeight="1">
      <c r="A25" s="46">
        <v>9</v>
      </c>
      <c r="B25" s="209"/>
      <c r="C25" s="232"/>
      <c r="D25" s="233" t="s">
        <v>246</v>
      </c>
      <c r="E25" s="234"/>
      <c r="F25" s="233" t="s">
        <v>247</v>
      </c>
      <c r="G25" s="233" t="s">
        <v>255</v>
      </c>
      <c r="H25" s="234"/>
      <c r="I25" s="233" t="s">
        <v>256</v>
      </c>
      <c r="J25" s="233" t="s">
        <v>254</v>
      </c>
      <c r="K25" s="234"/>
      <c r="L25" s="233" t="s">
        <v>246</v>
      </c>
      <c r="M25" s="234"/>
      <c r="N25" s="233" t="s">
        <v>247</v>
      </c>
      <c r="O25" s="233" t="s">
        <v>257</v>
      </c>
      <c r="P25" s="234"/>
      <c r="Q25" s="235" t="s">
        <v>258</v>
      </c>
      <c r="R25" s="226"/>
      <c r="S25" s="126"/>
      <c r="T25" s="127"/>
      <c r="U25" s="207"/>
      <c r="V25" s="128"/>
      <c r="W25" s="128"/>
      <c r="X25" s="667"/>
      <c r="Y25" s="668"/>
      <c r="Z25" s="669"/>
      <c r="AA25" s="131"/>
      <c r="AB25" s="203"/>
      <c r="AC25" s="203"/>
      <c r="AD25" s="132"/>
    </row>
    <row r="26" spans="1:31" s="40" customFormat="1" ht="49.5" customHeight="1" thickBot="1">
      <c r="A26" s="47">
        <v>10</v>
      </c>
      <c r="B26" s="210"/>
      <c r="C26" s="218"/>
      <c r="D26" s="219" t="s">
        <v>246</v>
      </c>
      <c r="E26" s="220"/>
      <c r="F26" s="219" t="s">
        <v>247</v>
      </c>
      <c r="G26" s="219" t="s">
        <v>255</v>
      </c>
      <c r="H26" s="220"/>
      <c r="I26" s="219" t="s">
        <v>256</v>
      </c>
      <c r="J26" s="219" t="s">
        <v>254</v>
      </c>
      <c r="K26" s="220"/>
      <c r="L26" s="219" t="s">
        <v>246</v>
      </c>
      <c r="M26" s="220"/>
      <c r="N26" s="219" t="s">
        <v>247</v>
      </c>
      <c r="O26" s="219" t="s">
        <v>257</v>
      </c>
      <c r="P26" s="220"/>
      <c r="Q26" s="224" t="s">
        <v>258</v>
      </c>
      <c r="R26" s="227"/>
      <c r="S26" s="133"/>
      <c r="T26" s="134"/>
      <c r="U26" s="208"/>
      <c r="V26" s="135"/>
      <c r="W26" s="135"/>
      <c r="X26" s="707"/>
      <c r="Y26" s="708"/>
      <c r="Z26" s="709"/>
      <c r="AA26" s="135"/>
      <c r="AB26" s="204"/>
      <c r="AC26" s="204"/>
      <c r="AD26" s="136"/>
    </row>
    <row r="27" spans="1:31" s="40" customFormat="1" ht="21" customHeight="1" thickBot="1">
      <c r="A27" s="48"/>
      <c r="T27" s="42"/>
      <c r="V27" s="41"/>
      <c r="W27" s="41"/>
      <c r="X27" s="41"/>
      <c r="Y27" s="41"/>
      <c r="Z27" s="41"/>
    </row>
    <row r="28" spans="1:31" s="40" customFormat="1" ht="30.75" customHeight="1" thickBot="1">
      <c r="B28" s="49" t="s">
        <v>101</v>
      </c>
      <c r="T28" s="118" t="s">
        <v>166</v>
      </c>
      <c r="U28" s="678"/>
      <c r="V28" s="679"/>
      <c r="W28" s="121" t="s">
        <v>167</v>
      </c>
      <c r="X28" s="678"/>
      <c r="Y28" s="679"/>
      <c r="Z28" s="715"/>
      <c r="AA28" s="119"/>
      <c r="AB28" s="120"/>
      <c r="AC28" s="120"/>
      <c r="AD28" s="120"/>
    </row>
    <row r="29" spans="1:31" s="40" customFormat="1" ht="30.75" customHeight="1">
      <c r="C29" s="50"/>
      <c r="D29" s="50"/>
      <c r="E29" s="50"/>
      <c r="F29" s="50"/>
      <c r="G29" s="50"/>
      <c r="H29" s="50"/>
      <c r="I29" s="50"/>
      <c r="J29" s="50"/>
      <c r="K29" s="50"/>
      <c r="L29" s="50"/>
      <c r="M29" s="50"/>
      <c r="N29" s="50"/>
      <c r="O29" s="50"/>
      <c r="P29" s="50"/>
      <c r="Q29" s="50"/>
      <c r="T29" s="42"/>
      <c r="V29" s="41"/>
      <c r="W29" s="41"/>
      <c r="X29" s="41"/>
      <c r="Y29" s="41"/>
      <c r="Z29" s="41"/>
    </row>
  </sheetData>
  <mergeCells count="35">
    <mergeCell ref="X26:Z26"/>
    <mergeCell ref="Y5:AD5"/>
    <mergeCell ref="AC13:AD14"/>
    <mergeCell ref="AA15:AB15"/>
    <mergeCell ref="X28:Z28"/>
    <mergeCell ref="Y6:AC6"/>
    <mergeCell ref="X17:Z17"/>
    <mergeCell ref="X18:Z18"/>
    <mergeCell ref="X19:Z19"/>
    <mergeCell ref="AC16:AD16"/>
    <mergeCell ref="AC15:AD15"/>
    <mergeCell ref="AA16:AB16"/>
    <mergeCell ref="X22:Z22"/>
    <mergeCell ref="U28:V28"/>
    <mergeCell ref="A11:AD11"/>
    <mergeCell ref="A12:AD12"/>
    <mergeCell ref="S13:S14"/>
    <mergeCell ref="T13:T14"/>
    <mergeCell ref="U13:U14"/>
    <mergeCell ref="AA13:AB14"/>
    <mergeCell ref="W13:Z13"/>
    <mergeCell ref="X16:Z16"/>
    <mergeCell ref="X15:Z15"/>
    <mergeCell ref="X23:Z23"/>
    <mergeCell ref="X24:Z24"/>
    <mergeCell ref="A13:A14"/>
    <mergeCell ref="V13:V14"/>
    <mergeCell ref="X14:Z14"/>
    <mergeCell ref="X25:Z25"/>
    <mergeCell ref="B13:B14"/>
    <mergeCell ref="X20:Z20"/>
    <mergeCell ref="X21:Z21"/>
    <mergeCell ref="C14:Q14"/>
    <mergeCell ref="C13:Q13"/>
    <mergeCell ref="R13:R14"/>
  </mergeCells>
  <phoneticPr fontId="3"/>
  <dataValidations count="2">
    <dataValidation type="list" allowBlank="1" showInputMessage="1" showErrorMessage="1" sqref="U17:U26" xr:uid="{00000000-0002-0000-0D00-000000000000}">
      <formula1>"支援コーチ,帯同選手"</formula1>
    </dataValidation>
    <dataValidation type="list" allowBlank="1" showInputMessage="1" showErrorMessage="1" sqref="B17:B26" xr:uid="{00000000-0002-0000-0D00-000001000000}">
      <formula1>"国スポ,近ブロ"</formula1>
    </dataValidation>
  </dataValidations>
  <pageMargins left="0.23622047244094491" right="0.23622047244094491" top="0.35433070866141736" bottom="0.35433070866141736" header="0.31496062992125984" footer="0.31496062992125984"/>
  <pageSetup paperSize="9" scale="60" orientation="landscape"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I88"/>
  <sheetViews>
    <sheetView topLeftCell="A23" workbookViewId="0">
      <selection activeCell="I7" sqref="I7"/>
    </sheetView>
  </sheetViews>
  <sheetFormatPr defaultRowHeight="13.5"/>
  <cols>
    <col min="1" max="1" width="3.5" style="1" customWidth="1"/>
    <col min="2" max="2" width="9.625" style="1" customWidth="1"/>
    <col min="3" max="3" width="24.625" style="1" customWidth="1"/>
    <col min="4" max="4" width="5.625" style="1" customWidth="1"/>
    <col min="5" max="5" width="5.75" style="1" customWidth="1"/>
    <col min="6" max="6" width="32.625" style="1" customWidth="1"/>
    <col min="7" max="7" width="5.625" style="1" customWidth="1"/>
    <col min="8" max="8" width="17.625" style="1" customWidth="1"/>
    <col min="9" max="16384" width="9" style="1"/>
  </cols>
  <sheetData>
    <row r="1" spans="1:9" ht="30" customHeight="1">
      <c r="A1" s="481" t="s">
        <v>171</v>
      </c>
      <c r="B1" s="481"/>
      <c r="C1" s="481"/>
      <c r="D1" s="481"/>
      <c r="E1" s="481"/>
      <c r="F1" s="481"/>
      <c r="G1" s="481"/>
      <c r="H1" s="481"/>
    </row>
    <row r="2" spans="1:9" ht="18" customHeight="1">
      <c r="A2" s="7"/>
      <c r="B2" s="7"/>
      <c r="C2" s="7"/>
      <c r="D2" s="7"/>
      <c r="E2" s="7"/>
      <c r="F2" s="7"/>
      <c r="G2" s="7"/>
      <c r="H2" s="7"/>
    </row>
    <row r="3" spans="1:9" ht="21" customHeight="1">
      <c r="B3" s="734">
        <f>②現住所調査表!C3</f>
        <v>0</v>
      </c>
      <c r="C3" s="734"/>
      <c r="D3" s="734" t="s">
        <v>265</v>
      </c>
      <c r="E3" s="734"/>
      <c r="F3" s="7"/>
      <c r="G3" s="7"/>
      <c r="H3" s="7"/>
    </row>
    <row r="4" spans="1:9" ht="21" customHeight="1" thickBot="1">
      <c r="B4" s="252" t="s">
        <v>264</v>
      </c>
      <c r="C4" s="252">
        <f>②現住所調査表!J3</f>
        <v>0</v>
      </c>
      <c r="E4" s="7"/>
      <c r="F4" s="7"/>
      <c r="G4" s="7"/>
      <c r="H4" s="7"/>
    </row>
    <row r="5" spans="1:9" ht="27" customHeight="1" thickBot="1">
      <c r="A5" s="253"/>
      <c r="B5" s="160" t="s">
        <v>172</v>
      </c>
      <c r="C5" s="161" t="s">
        <v>18</v>
      </c>
      <c r="D5" s="162" t="s">
        <v>3</v>
      </c>
      <c r="E5" s="739" t="s">
        <v>173</v>
      </c>
      <c r="F5" s="740"/>
      <c r="G5" s="163" t="s">
        <v>4</v>
      </c>
      <c r="H5" s="164" t="s">
        <v>175</v>
      </c>
    </row>
    <row r="6" spans="1:9" ht="15" customHeight="1">
      <c r="A6" s="254"/>
      <c r="B6" s="735">
        <f>②現住所調査表!B7</f>
        <v>0</v>
      </c>
      <c r="C6" s="165">
        <f>②現住所調査表!D7</f>
        <v>0</v>
      </c>
      <c r="D6" s="724">
        <f>DATEDIF(②現住所調査表!E7,$I$6,"Y")</f>
        <v>125</v>
      </c>
      <c r="E6" s="726">
        <f>②現住所調査表!N7</f>
        <v>0</v>
      </c>
      <c r="F6" s="727"/>
      <c r="G6" s="724">
        <f>②現住所調査表!G7</f>
        <v>0</v>
      </c>
      <c r="H6" s="737">
        <f>②現住所調査表!W7</f>
        <v>0</v>
      </c>
      <c r="I6" s="192">
        <v>45748</v>
      </c>
    </row>
    <row r="7" spans="1:9" ht="27" customHeight="1">
      <c r="A7" s="254"/>
      <c r="B7" s="736"/>
      <c r="C7" s="14">
        <f>②現住所調査表!C7</f>
        <v>0</v>
      </c>
      <c r="D7" s="725"/>
      <c r="E7" s="728"/>
      <c r="F7" s="729"/>
      <c r="G7" s="725"/>
      <c r="H7" s="738"/>
    </row>
    <row r="8" spans="1:9" ht="15" customHeight="1">
      <c r="A8" s="254"/>
      <c r="B8" s="735">
        <f>②現住所調査表!B8</f>
        <v>0</v>
      </c>
      <c r="C8" s="165">
        <f>②現住所調査表!D8</f>
        <v>0</v>
      </c>
      <c r="D8" s="724">
        <f>DATEDIF(②現住所調査表!E8,$I$6,"Y")</f>
        <v>125</v>
      </c>
      <c r="E8" s="726">
        <f>②現住所調査表!N8</f>
        <v>0</v>
      </c>
      <c r="F8" s="727"/>
      <c r="G8" s="724">
        <f>②現住所調査表!G8</f>
        <v>0</v>
      </c>
      <c r="H8" s="737">
        <f>②現住所調査表!W8</f>
        <v>0</v>
      </c>
    </row>
    <row r="9" spans="1:9" ht="27" customHeight="1">
      <c r="A9" s="254"/>
      <c r="B9" s="736"/>
      <c r="C9" s="14">
        <f>②現住所調査表!C8</f>
        <v>0</v>
      </c>
      <c r="D9" s="725"/>
      <c r="E9" s="728"/>
      <c r="F9" s="729"/>
      <c r="G9" s="725"/>
      <c r="H9" s="738"/>
    </row>
    <row r="10" spans="1:9" ht="15" customHeight="1">
      <c r="A10" s="254"/>
      <c r="B10" s="735">
        <f>②現住所調査表!B9</f>
        <v>0</v>
      </c>
      <c r="C10" s="165">
        <f>②現住所調査表!D9</f>
        <v>0</v>
      </c>
      <c r="D10" s="724">
        <f>DATEDIF(②現住所調査表!E9,$I$6,"Y")</f>
        <v>125</v>
      </c>
      <c r="E10" s="726">
        <f>②現住所調査表!N9</f>
        <v>0</v>
      </c>
      <c r="F10" s="727"/>
      <c r="G10" s="724">
        <f>②現住所調査表!G9</f>
        <v>0</v>
      </c>
      <c r="H10" s="737">
        <f>②現住所調査表!W9</f>
        <v>0</v>
      </c>
    </row>
    <row r="11" spans="1:9" ht="27" customHeight="1">
      <c r="A11" s="254"/>
      <c r="B11" s="736"/>
      <c r="C11" s="14">
        <f>②現住所調査表!C9</f>
        <v>0</v>
      </c>
      <c r="D11" s="725"/>
      <c r="E11" s="728"/>
      <c r="F11" s="729"/>
      <c r="G11" s="725"/>
      <c r="H11" s="738"/>
    </row>
    <row r="12" spans="1:9" ht="15" customHeight="1">
      <c r="A12" s="254"/>
      <c r="B12" s="735">
        <f>②現住所調査表!B10</f>
        <v>0</v>
      </c>
      <c r="C12" s="165">
        <f>②現住所調査表!D10</f>
        <v>0</v>
      </c>
      <c r="D12" s="724">
        <f>DATEDIF(②現住所調査表!E10,$I$6,"Y")</f>
        <v>125</v>
      </c>
      <c r="E12" s="726">
        <f>②現住所調査表!N10</f>
        <v>0</v>
      </c>
      <c r="F12" s="727"/>
      <c r="G12" s="724">
        <f>②現住所調査表!G10</f>
        <v>0</v>
      </c>
      <c r="H12" s="737">
        <f>②現住所調査表!W10</f>
        <v>0</v>
      </c>
    </row>
    <row r="13" spans="1:9" ht="27" customHeight="1">
      <c r="A13" s="254"/>
      <c r="B13" s="736"/>
      <c r="C13" s="14">
        <f>②現住所調査表!C10</f>
        <v>0</v>
      </c>
      <c r="D13" s="725"/>
      <c r="E13" s="728"/>
      <c r="F13" s="729"/>
      <c r="G13" s="725"/>
      <c r="H13" s="738"/>
    </row>
    <row r="14" spans="1:9" ht="15" customHeight="1">
      <c r="A14" s="254"/>
      <c r="B14" s="735">
        <f>②現住所調査表!B11</f>
        <v>0</v>
      </c>
      <c r="C14" s="165">
        <f>②現住所調査表!D11</f>
        <v>0</v>
      </c>
      <c r="D14" s="724">
        <f>DATEDIF(②現住所調査表!E11,$I$6,"Y")</f>
        <v>125</v>
      </c>
      <c r="E14" s="726">
        <f>②現住所調査表!N11</f>
        <v>0</v>
      </c>
      <c r="F14" s="727"/>
      <c r="G14" s="724">
        <f>②現住所調査表!G11</f>
        <v>0</v>
      </c>
      <c r="H14" s="737">
        <f>②現住所調査表!W11</f>
        <v>0</v>
      </c>
    </row>
    <row r="15" spans="1:9" ht="27" customHeight="1">
      <c r="A15" s="254"/>
      <c r="B15" s="736"/>
      <c r="C15" s="14">
        <f>②現住所調査表!C11</f>
        <v>0</v>
      </c>
      <c r="D15" s="725"/>
      <c r="E15" s="728"/>
      <c r="F15" s="729"/>
      <c r="G15" s="725"/>
      <c r="H15" s="738"/>
    </row>
    <row r="16" spans="1:9" ht="15" customHeight="1">
      <c r="A16" s="254"/>
      <c r="B16" s="735">
        <f>②現住所調査表!B12</f>
        <v>0</v>
      </c>
      <c r="C16" s="165">
        <f>②現住所調査表!D12</f>
        <v>0</v>
      </c>
      <c r="D16" s="724">
        <f>DATEDIF(②現住所調査表!E12,$I$6,"Y")</f>
        <v>125</v>
      </c>
      <c r="E16" s="726">
        <f>②現住所調査表!N12</f>
        <v>0</v>
      </c>
      <c r="F16" s="727"/>
      <c r="G16" s="724">
        <f>②現住所調査表!G12</f>
        <v>0</v>
      </c>
      <c r="H16" s="737">
        <f>②現住所調査表!W12</f>
        <v>0</v>
      </c>
    </row>
    <row r="17" spans="1:8" ht="27" customHeight="1">
      <c r="A17" s="254"/>
      <c r="B17" s="736"/>
      <c r="C17" s="14">
        <f>②現住所調査表!C12</f>
        <v>0</v>
      </c>
      <c r="D17" s="725"/>
      <c r="E17" s="728"/>
      <c r="F17" s="729"/>
      <c r="G17" s="725"/>
      <c r="H17" s="738"/>
    </row>
    <row r="18" spans="1:8" ht="15" customHeight="1">
      <c r="A18" s="254"/>
      <c r="B18" s="735">
        <f>②現住所調査表!B13</f>
        <v>0</v>
      </c>
      <c r="C18" s="165">
        <f>②現住所調査表!D13</f>
        <v>0</v>
      </c>
      <c r="D18" s="724">
        <f>DATEDIF(②現住所調査表!E13,$I$6,"Y")</f>
        <v>125</v>
      </c>
      <c r="E18" s="726">
        <f>②現住所調査表!N13</f>
        <v>0</v>
      </c>
      <c r="F18" s="727"/>
      <c r="G18" s="724">
        <f>②現住所調査表!G13</f>
        <v>0</v>
      </c>
      <c r="H18" s="737">
        <f>②現住所調査表!W13</f>
        <v>0</v>
      </c>
    </row>
    <row r="19" spans="1:8" ht="27" customHeight="1">
      <c r="A19" s="254"/>
      <c r="B19" s="736"/>
      <c r="C19" s="14">
        <f>②現住所調査表!C13</f>
        <v>0</v>
      </c>
      <c r="D19" s="725"/>
      <c r="E19" s="728"/>
      <c r="F19" s="729"/>
      <c r="G19" s="725"/>
      <c r="H19" s="738"/>
    </row>
    <row r="20" spans="1:8" ht="15" customHeight="1">
      <c r="A20" s="254"/>
      <c r="B20" s="735">
        <f>②現住所調査表!B14</f>
        <v>0</v>
      </c>
      <c r="C20" s="165">
        <f>②現住所調査表!D14</f>
        <v>0</v>
      </c>
      <c r="D20" s="724">
        <f>DATEDIF(②現住所調査表!E14,$I$6,"Y")</f>
        <v>125</v>
      </c>
      <c r="E20" s="726">
        <f>②現住所調査表!N14</f>
        <v>0</v>
      </c>
      <c r="F20" s="727"/>
      <c r="G20" s="724">
        <f>②現住所調査表!G14</f>
        <v>0</v>
      </c>
      <c r="H20" s="737">
        <f>②現住所調査表!W14</f>
        <v>0</v>
      </c>
    </row>
    <row r="21" spans="1:8" ht="27" customHeight="1">
      <c r="A21" s="254"/>
      <c r="B21" s="736"/>
      <c r="C21" s="14">
        <f>②現住所調査表!C14</f>
        <v>0</v>
      </c>
      <c r="D21" s="725"/>
      <c r="E21" s="728"/>
      <c r="F21" s="729"/>
      <c r="G21" s="725"/>
      <c r="H21" s="738"/>
    </row>
    <row r="22" spans="1:8" ht="15" customHeight="1">
      <c r="A22" s="254"/>
      <c r="B22" s="735">
        <f>②現住所調査表!B15</f>
        <v>0</v>
      </c>
      <c r="C22" s="165">
        <f>②現住所調査表!D15</f>
        <v>0</v>
      </c>
      <c r="D22" s="724">
        <f>DATEDIF(②現住所調査表!E15,$I$6,"Y")</f>
        <v>125</v>
      </c>
      <c r="E22" s="726">
        <f>②現住所調査表!N15</f>
        <v>0</v>
      </c>
      <c r="F22" s="727"/>
      <c r="G22" s="724">
        <f>②現住所調査表!G15</f>
        <v>0</v>
      </c>
      <c r="H22" s="737">
        <f>②現住所調査表!W15</f>
        <v>0</v>
      </c>
    </row>
    <row r="23" spans="1:8" ht="27" customHeight="1">
      <c r="A23" s="254"/>
      <c r="B23" s="736"/>
      <c r="C23" s="14">
        <f>②現住所調査表!C15</f>
        <v>0</v>
      </c>
      <c r="D23" s="725"/>
      <c r="E23" s="728"/>
      <c r="F23" s="729"/>
      <c r="G23" s="725"/>
      <c r="H23" s="738"/>
    </row>
    <row r="24" spans="1:8" ht="15" customHeight="1">
      <c r="A24" s="254"/>
      <c r="B24" s="735">
        <f>②現住所調査表!B16</f>
        <v>0</v>
      </c>
      <c r="C24" s="165">
        <f>②現住所調査表!D16</f>
        <v>0</v>
      </c>
      <c r="D24" s="724">
        <f>DATEDIF(②現住所調査表!E16,$I$6,"Y")</f>
        <v>125</v>
      </c>
      <c r="E24" s="726">
        <f>②現住所調査表!N16</f>
        <v>0</v>
      </c>
      <c r="F24" s="727"/>
      <c r="G24" s="724">
        <f>②現住所調査表!G16</f>
        <v>0</v>
      </c>
      <c r="H24" s="737">
        <f>②現住所調査表!W16</f>
        <v>0</v>
      </c>
    </row>
    <row r="25" spans="1:8" ht="27" customHeight="1">
      <c r="A25" s="254"/>
      <c r="B25" s="736"/>
      <c r="C25" s="14">
        <f>②現住所調査表!C16</f>
        <v>0</v>
      </c>
      <c r="D25" s="725"/>
      <c r="E25" s="728"/>
      <c r="F25" s="729"/>
      <c r="G25" s="725"/>
      <c r="H25" s="738"/>
    </row>
    <row r="26" spans="1:8" ht="15" customHeight="1">
      <c r="A26" s="254"/>
      <c r="B26" s="735">
        <f>②現住所調査表!B17</f>
        <v>0</v>
      </c>
      <c r="C26" s="165">
        <f>②現住所調査表!D17</f>
        <v>0</v>
      </c>
      <c r="D26" s="724">
        <f>DATEDIF(②現住所調査表!E17,$I$6,"Y")</f>
        <v>125</v>
      </c>
      <c r="E26" s="726">
        <f>②現住所調査表!N17</f>
        <v>0</v>
      </c>
      <c r="F26" s="727"/>
      <c r="G26" s="724">
        <f>②現住所調査表!G17</f>
        <v>0</v>
      </c>
      <c r="H26" s="737">
        <f>②現住所調査表!W17</f>
        <v>0</v>
      </c>
    </row>
    <row r="27" spans="1:8" ht="27" customHeight="1">
      <c r="A27" s="254"/>
      <c r="B27" s="736"/>
      <c r="C27" s="14">
        <f>②現住所調査表!C17</f>
        <v>0</v>
      </c>
      <c r="D27" s="725"/>
      <c r="E27" s="728"/>
      <c r="F27" s="729"/>
      <c r="G27" s="725"/>
      <c r="H27" s="738"/>
    </row>
    <row r="28" spans="1:8" ht="15" customHeight="1">
      <c r="A28" s="254"/>
      <c r="B28" s="735">
        <f>②現住所調査表!B18</f>
        <v>0</v>
      </c>
      <c r="C28" s="165">
        <f>②現住所調査表!D18</f>
        <v>0</v>
      </c>
      <c r="D28" s="724">
        <f>DATEDIF(②現住所調査表!E18,$I$6,"Y")</f>
        <v>125</v>
      </c>
      <c r="E28" s="726">
        <f>②現住所調査表!N18</f>
        <v>0</v>
      </c>
      <c r="F28" s="727"/>
      <c r="G28" s="724">
        <f>②現住所調査表!G18</f>
        <v>0</v>
      </c>
      <c r="H28" s="737">
        <f>②現住所調査表!W18</f>
        <v>0</v>
      </c>
    </row>
    <row r="29" spans="1:8" ht="27" customHeight="1">
      <c r="A29" s="254"/>
      <c r="B29" s="736"/>
      <c r="C29" s="14">
        <f>②現住所調査表!C18</f>
        <v>0</v>
      </c>
      <c r="D29" s="725"/>
      <c r="E29" s="728"/>
      <c r="F29" s="729"/>
      <c r="G29" s="725"/>
      <c r="H29" s="738"/>
    </row>
    <row r="30" spans="1:8" ht="15" customHeight="1">
      <c r="A30" s="254"/>
      <c r="B30" s="735">
        <f>②現住所調査表!B19</f>
        <v>0</v>
      </c>
      <c r="C30" s="165">
        <f>②現住所調査表!D19</f>
        <v>0</v>
      </c>
      <c r="D30" s="724">
        <f>DATEDIF(②現住所調査表!E19,$I$6,"Y")</f>
        <v>125</v>
      </c>
      <c r="E30" s="726">
        <f>②現住所調査表!N19</f>
        <v>0</v>
      </c>
      <c r="F30" s="727"/>
      <c r="G30" s="724">
        <f>②現住所調査表!G19</f>
        <v>0</v>
      </c>
      <c r="H30" s="737">
        <f>②現住所調査表!W19</f>
        <v>0</v>
      </c>
    </row>
    <row r="31" spans="1:8" ht="27" customHeight="1">
      <c r="A31" s="254"/>
      <c r="B31" s="736"/>
      <c r="C31" s="14">
        <f>②現住所調査表!C19</f>
        <v>0</v>
      </c>
      <c r="D31" s="725"/>
      <c r="E31" s="728"/>
      <c r="F31" s="729"/>
      <c r="G31" s="725"/>
      <c r="H31" s="738"/>
    </row>
    <row r="32" spans="1:8" ht="15" customHeight="1">
      <c r="A32" s="254"/>
      <c r="B32" s="735">
        <f>②現住所調査表!B20</f>
        <v>0</v>
      </c>
      <c r="C32" s="165">
        <f>②現住所調査表!D20</f>
        <v>0</v>
      </c>
      <c r="D32" s="724">
        <f>DATEDIF(②現住所調査表!E20,$I$6,"Y")</f>
        <v>125</v>
      </c>
      <c r="E32" s="726">
        <f>②現住所調査表!N20</f>
        <v>0</v>
      </c>
      <c r="F32" s="727"/>
      <c r="G32" s="724">
        <f>②現住所調査表!G20</f>
        <v>0</v>
      </c>
      <c r="H32" s="737">
        <f>②現住所調査表!W20</f>
        <v>0</v>
      </c>
    </row>
    <row r="33" spans="1:8" ht="27" customHeight="1">
      <c r="A33" s="254"/>
      <c r="B33" s="736"/>
      <c r="C33" s="14">
        <f>②現住所調査表!C20</f>
        <v>0</v>
      </c>
      <c r="D33" s="725"/>
      <c r="E33" s="728"/>
      <c r="F33" s="729"/>
      <c r="G33" s="725"/>
      <c r="H33" s="738"/>
    </row>
    <row r="34" spans="1:8" ht="15" customHeight="1">
      <c r="A34" s="254"/>
      <c r="B34" s="735">
        <f>②現住所調査表!B21</f>
        <v>0</v>
      </c>
      <c r="C34" s="165">
        <f>②現住所調査表!D21</f>
        <v>0</v>
      </c>
      <c r="D34" s="724">
        <f>DATEDIF(②現住所調査表!E21,$I$6,"Y")</f>
        <v>125</v>
      </c>
      <c r="E34" s="726">
        <f>②現住所調査表!N21</f>
        <v>0</v>
      </c>
      <c r="F34" s="727"/>
      <c r="G34" s="724">
        <f>②現住所調査表!G21</f>
        <v>0</v>
      </c>
      <c r="H34" s="737">
        <f>②現住所調査表!W21</f>
        <v>0</v>
      </c>
    </row>
    <row r="35" spans="1:8" ht="27" customHeight="1">
      <c r="A35" s="254"/>
      <c r="B35" s="736"/>
      <c r="C35" s="14">
        <f>②現住所調査表!C21</f>
        <v>0</v>
      </c>
      <c r="D35" s="725"/>
      <c r="E35" s="728"/>
      <c r="F35" s="729"/>
      <c r="G35" s="725"/>
      <c r="H35" s="738"/>
    </row>
    <row r="36" spans="1:8" ht="15" customHeight="1">
      <c r="A36" s="254"/>
      <c r="B36" s="735">
        <f>②現住所調査表!B22</f>
        <v>0</v>
      </c>
      <c r="C36" s="165">
        <f>②現住所調査表!D22</f>
        <v>0</v>
      </c>
      <c r="D36" s="724">
        <f>DATEDIF(②現住所調査表!E22,$I$6,"Y")</f>
        <v>125</v>
      </c>
      <c r="E36" s="726">
        <f>②現住所調査表!N22</f>
        <v>0</v>
      </c>
      <c r="F36" s="727"/>
      <c r="G36" s="724">
        <f>②現住所調査表!G22</f>
        <v>0</v>
      </c>
      <c r="H36" s="737">
        <f>②現住所調査表!W22</f>
        <v>0</v>
      </c>
    </row>
    <row r="37" spans="1:8" ht="27" customHeight="1">
      <c r="A37" s="254"/>
      <c r="B37" s="736"/>
      <c r="C37" s="14">
        <f>②現住所調査表!C22</f>
        <v>0</v>
      </c>
      <c r="D37" s="725"/>
      <c r="E37" s="728"/>
      <c r="F37" s="729"/>
      <c r="G37" s="725"/>
      <c r="H37" s="738"/>
    </row>
    <row r="38" spans="1:8" ht="15" customHeight="1">
      <c r="A38" s="254"/>
      <c r="B38" s="735">
        <f>②現住所調査表!B23</f>
        <v>0</v>
      </c>
      <c r="C38" s="165">
        <f>②現住所調査表!D23</f>
        <v>0</v>
      </c>
      <c r="D38" s="724">
        <f>DATEDIF(②現住所調査表!E23,$I$6,"Y")</f>
        <v>125</v>
      </c>
      <c r="E38" s="726">
        <f>②現住所調査表!N23</f>
        <v>0</v>
      </c>
      <c r="F38" s="727"/>
      <c r="G38" s="724">
        <f>②現住所調査表!G23</f>
        <v>0</v>
      </c>
      <c r="H38" s="737">
        <f>②現住所調査表!W23</f>
        <v>0</v>
      </c>
    </row>
    <row r="39" spans="1:8" ht="27" customHeight="1">
      <c r="A39" s="254"/>
      <c r="B39" s="736"/>
      <c r="C39" s="14">
        <f>②現住所調査表!C23</f>
        <v>0</v>
      </c>
      <c r="D39" s="725"/>
      <c r="E39" s="728"/>
      <c r="F39" s="729"/>
      <c r="G39" s="725"/>
      <c r="H39" s="738"/>
    </row>
    <row r="40" spans="1:8" ht="27" customHeight="1">
      <c r="A40" s="254"/>
      <c r="B40" s="735">
        <f>②現住所調査表!B24</f>
        <v>0</v>
      </c>
      <c r="C40" s="165">
        <f>②現住所調査表!D24</f>
        <v>0</v>
      </c>
      <c r="D40" s="724">
        <f>DATEDIF(②現住所調査表!E24,$I$6,"Y")</f>
        <v>125</v>
      </c>
      <c r="E40" s="726">
        <f>②現住所調査表!N24</f>
        <v>0</v>
      </c>
      <c r="F40" s="727"/>
      <c r="G40" s="724">
        <f>②現住所調査表!G24</f>
        <v>0</v>
      </c>
      <c r="H40" s="737">
        <f>②現住所調査表!W24</f>
        <v>0</v>
      </c>
    </row>
    <row r="41" spans="1:8" ht="27" customHeight="1">
      <c r="A41" s="254"/>
      <c r="B41" s="736"/>
      <c r="C41" s="14">
        <f>②現住所調査表!C24</f>
        <v>0</v>
      </c>
      <c r="D41" s="725"/>
      <c r="E41" s="728"/>
      <c r="F41" s="729"/>
      <c r="G41" s="725"/>
      <c r="H41" s="738"/>
    </row>
    <row r="42" spans="1:8" ht="15" customHeight="1">
      <c r="A42" s="254"/>
      <c r="B42" s="735">
        <f>②現住所調査表!B25</f>
        <v>0</v>
      </c>
      <c r="C42" s="165">
        <f>②現住所調査表!D25</f>
        <v>0</v>
      </c>
      <c r="D42" s="724">
        <f>DATEDIF(②現住所調査表!E25,$I$6,"Y")</f>
        <v>125</v>
      </c>
      <c r="E42" s="726">
        <f>②現住所調査表!N25</f>
        <v>0</v>
      </c>
      <c r="F42" s="727"/>
      <c r="G42" s="724">
        <f>②現住所調査表!G25</f>
        <v>0</v>
      </c>
      <c r="H42" s="737">
        <f>②現住所調査表!W25</f>
        <v>0</v>
      </c>
    </row>
    <row r="43" spans="1:8" ht="27" customHeight="1" thickBot="1">
      <c r="A43" s="254"/>
      <c r="B43" s="736"/>
      <c r="C43" s="14">
        <f>②現住所調査表!C25</f>
        <v>0</v>
      </c>
      <c r="D43" s="725"/>
      <c r="E43" s="728"/>
      <c r="F43" s="729"/>
      <c r="G43" s="725"/>
      <c r="H43" s="738"/>
    </row>
    <row r="44" spans="1:8">
      <c r="A44" s="619"/>
      <c r="B44" s="741"/>
      <c r="C44" s="741"/>
      <c r="D44" s="741"/>
      <c r="E44" s="741"/>
      <c r="F44" s="741"/>
      <c r="G44" s="741"/>
      <c r="H44" s="741"/>
    </row>
    <row r="45" spans="1:8" ht="30" customHeight="1">
      <c r="A45" s="481" t="s">
        <v>171</v>
      </c>
      <c r="B45" s="481"/>
      <c r="C45" s="481"/>
      <c r="D45" s="481"/>
      <c r="E45" s="481"/>
      <c r="F45" s="481"/>
      <c r="G45" s="481"/>
      <c r="H45" s="481"/>
    </row>
    <row r="46" spans="1:8" ht="18" customHeight="1">
      <c r="A46" s="7"/>
      <c r="B46" s="7"/>
      <c r="C46" s="7"/>
      <c r="D46" s="7"/>
      <c r="E46" s="7"/>
      <c r="F46" s="7"/>
      <c r="G46" s="7"/>
      <c r="H46" s="7"/>
    </row>
    <row r="47" spans="1:8" ht="21" customHeight="1">
      <c r="B47" s="734">
        <f>B3</f>
        <v>0</v>
      </c>
      <c r="C47" s="734"/>
      <c r="D47" s="734" t="s">
        <v>265</v>
      </c>
      <c r="E47" s="734"/>
      <c r="F47" s="7"/>
      <c r="G47" s="7"/>
      <c r="H47" s="7"/>
    </row>
    <row r="48" spans="1:8" ht="21" customHeight="1" thickBot="1">
      <c r="B48" s="252" t="s">
        <v>264</v>
      </c>
      <c r="C48" s="252">
        <f>C4</f>
        <v>0</v>
      </c>
      <c r="E48" s="7"/>
      <c r="F48" s="7"/>
      <c r="G48" s="7"/>
      <c r="H48" s="7"/>
    </row>
    <row r="49" spans="1:8" ht="27" customHeight="1" thickBot="1">
      <c r="A49" s="159" t="s">
        <v>1</v>
      </c>
      <c r="B49" s="160" t="s">
        <v>172</v>
      </c>
      <c r="C49" s="161" t="s">
        <v>18</v>
      </c>
      <c r="D49" s="162" t="s">
        <v>3</v>
      </c>
      <c r="E49" s="739" t="s">
        <v>173</v>
      </c>
      <c r="F49" s="740"/>
      <c r="G49" s="163" t="s">
        <v>4</v>
      </c>
      <c r="H49" s="164" t="s">
        <v>175</v>
      </c>
    </row>
    <row r="50" spans="1:8" ht="15" customHeight="1">
      <c r="A50" s="742">
        <f>A6</f>
        <v>0</v>
      </c>
      <c r="B50" s="732">
        <f>②現住所調査表!B26</f>
        <v>0</v>
      </c>
      <c r="C50" s="165">
        <f>②現住所調査表!D26</f>
        <v>0</v>
      </c>
      <c r="D50" s="724">
        <f>DATEDIF(②現住所調査表!E26,$I$6,"Y")</f>
        <v>125</v>
      </c>
      <c r="E50" s="726">
        <f>②現住所調査表!N26</f>
        <v>0</v>
      </c>
      <c r="F50" s="727"/>
      <c r="G50" s="724">
        <f>②現住所調査表!G26</f>
        <v>0</v>
      </c>
      <c r="H50" s="730">
        <f>②現住所調査表!W26</f>
        <v>0</v>
      </c>
    </row>
    <row r="51" spans="1:8" ht="27" customHeight="1">
      <c r="A51" s="743"/>
      <c r="B51" s="733"/>
      <c r="C51" s="14">
        <f>②現住所調査表!C26</f>
        <v>0</v>
      </c>
      <c r="D51" s="725"/>
      <c r="E51" s="728"/>
      <c r="F51" s="729"/>
      <c r="G51" s="725"/>
      <c r="H51" s="731"/>
    </row>
    <row r="52" spans="1:8" ht="15" customHeight="1">
      <c r="A52" s="743"/>
      <c r="B52" s="732">
        <f>②現住所調査表!B27</f>
        <v>0</v>
      </c>
      <c r="C52" s="165">
        <f>②現住所調査表!D27</f>
        <v>0</v>
      </c>
      <c r="D52" s="724">
        <f>DATEDIF(②現住所調査表!E27,$I$6,"Y")</f>
        <v>125</v>
      </c>
      <c r="E52" s="726">
        <f>②現住所調査表!N27</f>
        <v>0</v>
      </c>
      <c r="F52" s="727"/>
      <c r="G52" s="724">
        <f>②現住所調査表!G27</f>
        <v>0</v>
      </c>
      <c r="H52" s="730">
        <f>②現住所調査表!W27</f>
        <v>0</v>
      </c>
    </row>
    <row r="53" spans="1:8" ht="27" customHeight="1">
      <c r="A53" s="743"/>
      <c r="B53" s="733"/>
      <c r="C53" s="14">
        <f>②現住所調査表!C27</f>
        <v>0</v>
      </c>
      <c r="D53" s="725"/>
      <c r="E53" s="728"/>
      <c r="F53" s="729"/>
      <c r="G53" s="725"/>
      <c r="H53" s="731"/>
    </row>
    <row r="54" spans="1:8" ht="15" customHeight="1">
      <c r="A54" s="743"/>
      <c r="B54" s="732">
        <f>②現住所調査表!B35</f>
        <v>0</v>
      </c>
      <c r="C54" s="165">
        <f>②現住所調査表!D35</f>
        <v>0</v>
      </c>
      <c r="D54" s="724">
        <f>DATEDIF(②現住所調査表!E35,$I$6,"Y")</f>
        <v>125</v>
      </c>
      <c r="E54" s="726">
        <f>②現住所調査表!N35</f>
        <v>0</v>
      </c>
      <c r="F54" s="727"/>
      <c r="G54" s="724">
        <f>②現住所調査表!G35</f>
        <v>0</v>
      </c>
      <c r="H54" s="730">
        <f>②現住所調査表!W35</f>
        <v>0</v>
      </c>
    </row>
    <row r="55" spans="1:8" ht="27" customHeight="1">
      <c r="A55" s="743"/>
      <c r="B55" s="733"/>
      <c r="C55" s="14">
        <f>②現住所調査表!C35</f>
        <v>0</v>
      </c>
      <c r="D55" s="725"/>
      <c r="E55" s="728"/>
      <c r="F55" s="729"/>
      <c r="G55" s="725"/>
      <c r="H55" s="731"/>
    </row>
    <row r="56" spans="1:8" ht="15" customHeight="1">
      <c r="A56" s="743"/>
      <c r="B56" s="732">
        <f>②現住所調査表!B36</f>
        <v>0</v>
      </c>
      <c r="C56" s="165">
        <f>②現住所調査表!D36</f>
        <v>0</v>
      </c>
      <c r="D56" s="724">
        <f>DATEDIF(②現住所調査表!E36,$I$6,"Y")</f>
        <v>125</v>
      </c>
      <c r="E56" s="726">
        <f>②現住所調査表!N36</f>
        <v>0</v>
      </c>
      <c r="F56" s="727"/>
      <c r="G56" s="724">
        <f>②現住所調査表!G36</f>
        <v>0</v>
      </c>
      <c r="H56" s="730">
        <f>②現住所調査表!W36</f>
        <v>0</v>
      </c>
    </row>
    <row r="57" spans="1:8" ht="27" customHeight="1">
      <c r="A57" s="743"/>
      <c r="B57" s="733"/>
      <c r="C57" s="14">
        <f>②現住所調査表!C36</f>
        <v>0</v>
      </c>
      <c r="D57" s="725"/>
      <c r="E57" s="728"/>
      <c r="F57" s="729"/>
      <c r="G57" s="725"/>
      <c r="H57" s="731"/>
    </row>
    <row r="58" spans="1:8" ht="15" customHeight="1">
      <c r="A58" s="743"/>
      <c r="B58" s="732">
        <f>②現住所調査表!B37</f>
        <v>0</v>
      </c>
      <c r="C58" s="165">
        <f>②現住所調査表!D37</f>
        <v>0</v>
      </c>
      <c r="D58" s="724">
        <f>DATEDIF(②現住所調査表!E37,$I$6,"Y")</f>
        <v>125</v>
      </c>
      <c r="E58" s="726">
        <f>②現住所調査表!N37</f>
        <v>0</v>
      </c>
      <c r="F58" s="727"/>
      <c r="G58" s="724">
        <f>②現住所調査表!G37</f>
        <v>0</v>
      </c>
      <c r="H58" s="730">
        <f>②現住所調査表!W37</f>
        <v>0</v>
      </c>
    </row>
    <row r="59" spans="1:8" ht="27" customHeight="1">
      <c r="A59" s="743"/>
      <c r="B59" s="733"/>
      <c r="C59" s="14">
        <f>②現住所調査表!C37</f>
        <v>0</v>
      </c>
      <c r="D59" s="725"/>
      <c r="E59" s="728"/>
      <c r="F59" s="729"/>
      <c r="G59" s="725"/>
      <c r="H59" s="731"/>
    </row>
    <row r="60" spans="1:8" ht="15" customHeight="1">
      <c r="A60" s="743"/>
      <c r="B60" s="732">
        <f>②現住所調査表!B38</f>
        <v>0</v>
      </c>
      <c r="C60" s="165">
        <f>②現住所調査表!D38</f>
        <v>0</v>
      </c>
      <c r="D60" s="724">
        <f>DATEDIF(②現住所調査表!E38,$I$6,"Y")</f>
        <v>125</v>
      </c>
      <c r="E60" s="726">
        <f>②現住所調査表!N38</f>
        <v>0</v>
      </c>
      <c r="F60" s="727"/>
      <c r="G60" s="724">
        <f>②現住所調査表!G38</f>
        <v>0</v>
      </c>
      <c r="H60" s="730">
        <f>②現住所調査表!W38</f>
        <v>0</v>
      </c>
    </row>
    <row r="61" spans="1:8" ht="27" customHeight="1">
      <c r="A61" s="743"/>
      <c r="B61" s="733"/>
      <c r="C61" s="14">
        <f>②現住所調査表!C38</f>
        <v>0</v>
      </c>
      <c r="D61" s="725"/>
      <c r="E61" s="728"/>
      <c r="F61" s="729"/>
      <c r="G61" s="725"/>
      <c r="H61" s="731"/>
    </row>
    <row r="62" spans="1:8" ht="15" customHeight="1">
      <c r="A62" s="743"/>
      <c r="B62" s="732">
        <f>②現住所調査表!B39</f>
        <v>0</v>
      </c>
      <c r="C62" s="165">
        <f>②現住所調査表!D39</f>
        <v>0</v>
      </c>
      <c r="D62" s="724">
        <f>DATEDIF(②現住所調査表!E39,$I$6,"Y")</f>
        <v>125</v>
      </c>
      <c r="E62" s="726">
        <f>②現住所調査表!N39</f>
        <v>0</v>
      </c>
      <c r="F62" s="727"/>
      <c r="G62" s="724">
        <f>②現住所調査表!G39</f>
        <v>0</v>
      </c>
      <c r="H62" s="730">
        <f>②現住所調査表!W39</f>
        <v>0</v>
      </c>
    </row>
    <row r="63" spans="1:8" ht="27" customHeight="1">
      <c r="A63" s="743"/>
      <c r="B63" s="733"/>
      <c r="C63" s="14">
        <f>②現住所調査表!C39</f>
        <v>0</v>
      </c>
      <c r="D63" s="725"/>
      <c r="E63" s="728"/>
      <c r="F63" s="729"/>
      <c r="G63" s="725"/>
      <c r="H63" s="731"/>
    </row>
    <row r="64" spans="1:8" ht="15" customHeight="1">
      <c r="A64" s="743"/>
      <c r="B64" s="732">
        <f>②現住所調査表!B40</f>
        <v>0</v>
      </c>
      <c r="C64" s="165">
        <f>②現住所調査表!D40</f>
        <v>0</v>
      </c>
      <c r="D64" s="724">
        <f>DATEDIF(②現住所調査表!E40,$I$6,"Y")</f>
        <v>125</v>
      </c>
      <c r="E64" s="726">
        <f>②現住所調査表!N40</f>
        <v>0</v>
      </c>
      <c r="F64" s="727"/>
      <c r="G64" s="724">
        <f>②現住所調査表!G40</f>
        <v>0</v>
      </c>
      <c r="H64" s="730">
        <f>②現住所調査表!W40</f>
        <v>0</v>
      </c>
    </row>
    <row r="65" spans="1:8" ht="27" customHeight="1">
      <c r="A65" s="743"/>
      <c r="B65" s="733"/>
      <c r="C65" s="14">
        <f>②現住所調査表!C40</f>
        <v>0</v>
      </c>
      <c r="D65" s="725"/>
      <c r="E65" s="728"/>
      <c r="F65" s="729"/>
      <c r="G65" s="725"/>
      <c r="H65" s="731"/>
    </row>
    <row r="66" spans="1:8" ht="15" customHeight="1">
      <c r="A66" s="743"/>
      <c r="B66" s="732">
        <f>②現住所調査表!B41</f>
        <v>0</v>
      </c>
      <c r="C66" s="165">
        <f>②現住所調査表!D41</f>
        <v>0</v>
      </c>
      <c r="D66" s="724">
        <f>DATEDIF(②現住所調査表!E41,$I$6,"Y")</f>
        <v>125</v>
      </c>
      <c r="E66" s="726">
        <f>②現住所調査表!N41</f>
        <v>0</v>
      </c>
      <c r="F66" s="727"/>
      <c r="G66" s="724">
        <f>②現住所調査表!G41</f>
        <v>0</v>
      </c>
      <c r="H66" s="730">
        <f>②現住所調査表!W41</f>
        <v>0</v>
      </c>
    </row>
    <row r="67" spans="1:8" ht="27" customHeight="1">
      <c r="A67" s="743"/>
      <c r="B67" s="733"/>
      <c r="C67" s="14">
        <f>②現住所調査表!C41</f>
        <v>0</v>
      </c>
      <c r="D67" s="725"/>
      <c r="E67" s="728"/>
      <c r="F67" s="729"/>
      <c r="G67" s="725"/>
      <c r="H67" s="731"/>
    </row>
    <row r="68" spans="1:8" ht="15" customHeight="1">
      <c r="A68" s="743"/>
      <c r="B68" s="732">
        <f>②現住所調査表!B42</f>
        <v>0</v>
      </c>
      <c r="C68" s="165">
        <f>②現住所調査表!D42</f>
        <v>0</v>
      </c>
      <c r="D68" s="724">
        <f>DATEDIF(②現住所調査表!E42,$I$6,"Y")</f>
        <v>125</v>
      </c>
      <c r="E68" s="726">
        <f>②現住所調査表!N42</f>
        <v>0</v>
      </c>
      <c r="F68" s="727"/>
      <c r="G68" s="724">
        <f>②現住所調査表!G42</f>
        <v>0</v>
      </c>
      <c r="H68" s="730">
        <f>②現住所調査表!W42</f>
        <v>0</v>
      </c>
    </row>
    <row r="69" spans="1:8" ht="27" customHeight="1">
      <c r="A69" s="743"/>
      <c r="B69" s="733"/>
      <c r="C69" s="14">
        <f>②現住所調査表!C42</f>
        <v>0</v>
      </c>
      <c r="D69" s="725"/>
      <c r="E69" s="728"/>
      <c r="F69" s="729"/>
      <c r="G69" s="725"/>
      <c r="H69" s="731"/>
    </row>
    <row r="70" spans="1:8" ht="15" customHeight="1">
      <c r="A70" s="743"/>
      <c r="B70" s="732">
        <f>②現住所調査表!B43</f>
        <v>0</v>
      </c>
      <c r="C70" s="165">
        <f>②現住所調査表!D43</f>
        <v>0</v>
      </c>
      <c r="D70" s="724">
        <f>DATEDIF(②現住所調査表!E43,$I$6,"Y")</f>
        <v>125</v>
      </c>
      <c r="E70" s="726">
        <f>②現住所調査表!N43</f>
        <v>0</v>
      </c>
      <c r="F70" s="727"/>
      <c r="G70" s="724">
        <f>②現住所調査表!G43</f>
        <v>0</v>
      </c>
      <c r="H70" s="730">
        <f>②現住所調査表!W43</f>
        <v>0</v>
      </c>
    </row>
    <row r="71" spans="1:8" ht="27" customHeight="1">
      <c r="A71" s="743"/>
      <c r="B71" s="733"/>
      <c r="C71" s="14">
        <f>②現住所調査表!C43</f>
        <v>0</v>
      </c>
      <c r="D71" s="725"/>
      <c r="E71" s="728"/>
      <c r="F71" s="729"/>
      <c r="G71" s="725"/>
      <c r="H71" s="731"/>
    </row>
    <row r="72" spans="1:8" ht="15" customHeight="1">
      <c r="A72" s="743"/>
      <c r="B72" s="732">
        <f>②現住所調査表!B44</f>
        <v>0</v>
      </c>
      <c r="C72" s="165">
        <f>②現住所調査表!D44</f>
        <v>0</v>
      </c>
      <c r="D72" s="724">
        <f>DATEDIF(②現住所調査表!E44,$I$6,"Y")</f>
        <v>125</v>
      </c>
      <c r="E72" s="726">
        <f>②現住所調査表!N44</f>
        <v>0</v>
      </c>
      <c r="F72" s="727"/>
      <c r="G72" s="724">
        <f>②現住所調査表!G44</f>
        <v>0</v>
      </c>
      <c r="H72" s="730">
        <f>②現住所調査表!W44</f>
        <v>0</v>
      </c>
    </row>
    <row r="73" spans="1:8" ht="27" customHeight="1">
      <c r="A73" s="743"/>
      <c r="B73" s="733"/>
      <c r="C73" s="14">
        <f>②現住所調査表!C44</f>
        <v>0</v>
      </c>
      <c r="D73" s="725"/>
      <c r="E73" s="728"/>
      <c r="F73" s="729"/>
      <c r="G73" s="725"/>
      <c r="H73" s="731"/>
    </row>
    <row r="74" spans="1:8" ht="15" customHeight="1">
      <c r="A74" s="743"/>
      <c r="B74" s="732">
        <f>②現住所調査表!B45</f>
        <v>0</v>
      </c>
      <c r="C74" s="165">
        <f>②現住所調査表!D45</f>
        <v>0</v>
      </c>
      <c r="D74" s="724">
        <f>DATEDIF(②現住所調査表!E45,$I$6,"Y")</f>
        <v>125</v>
      </c>
      <c r="E74" s="726">
        <f>②現住所調査表!N45</f>
        <v>0</v>
      </c>
      <c r="F74" s="727"/>
      <c r="G74" s="724">
        <f>②現住所調査表!G45</f>
        <v>0</v>
      </c>
      <c r="H74" s="730">
        <f>②現住所調査表!W45</f>
        <v>0</v>
      </c>
    </row>
    <row r="75" spans="1:8" ht="27" customHeight="1">
      <c r="A75" s="743"/>
      <c r="B75" s="733"/>
      <c r="C75" s="14">
        <f>②現住所調査表!C45</f>
        <v>0</v>
      </c>
      <c r="D75" s="725"/>
      <c r="E75" s="728"/>
      <c r="F75" s="729"/>
      <c r="G75" s="725"/>
      <c r="H75" s="731"/>
    </row>
    <row r="76" spans="1:8" ht="15" customHeight="1">
      <c r="A76" s="743"/>
      <c r="B76" s="732">
        <f>②現住所調査表!B46</f>
        <v>0</v>
      </c>
      <c r="C76" s="165">
        <f>②現住所調査表!D46</f>
        <v>0</v>
      </c>
      <c r="D76" s="724">
        <f>DATEDIF(②現住所調査表!E46,$I$6,"Y")</f>
        <v>125</v>
      </c>
      <c r="E76" s="726">
        <f>②現住所調査表!N46</f>
        <v>0</v>
      </c>
      <c r="F76" s="727"/>
      <c r="G76" s="724">
        <f>②現住所調査表!G46</f>
        <v>0</v>
      </c>
      <c r="H76" s="730">
        <f>②現住所調査表!W46</f>
        <v>0</v>
      </c>
    </row>
    <row r="77" spans="1:8" ht="27" customHeight="1">
      <c r="A77" s="743"/>
      <c r="B77" s="733"/>
      <c r="C77" s="14">
        <f>②現住所調査表!C46</f>
        <v>0</v>
      </c>
      <c r="D77" s="725"/>
      <c r="E77" s="728"/>
      <c r="F77" s="729"/>
      <c r="G77" s="725"/>
      <c r="H77" s="731"/>
    </row>
    <row r="78" spans="1:8" ht="15" customHeight="1">
      <c r="A78" s="743"/>
      <c r="B78" s="732">
        <f>②現住所調査表!B47</f>
        <v>0</v>
      </c>
      <c r="C78" s="165">
        <f>②現住所調査表!D47</f>
        <v>0</v>
      </c>
      <c r="D78" s="724">
        <f>DATEDIF(②現住所調査表!E47,$I$6,"Y")</f>
        <v>125</v>
      </c>
      <c r="E78" s="726">
        <f>②現住所調査表!N47</f>
        <v>0</v>
      </c>
      <c r="F78" s="727"/>
      <c r="G78" s="724">
        <f>②現住所調査表!G47</f>
        <v>0</v>
      </c>
      <c r="H78" s="730">
        <f>②現住所調査表!W47</f>
        <v>0</v>
      </c>
    </row>
    <row r="79" spans="1:8" ht="27" customHeight="1">
      <c r="A79" s="743"/>
      <c r="B79" s="733"/>
      <c r="C79" s="14">
        <f>②現住所調査表!C47</f>
        <v>0</v>
      </c>
      <c r="D79" s="725"/>
      <c r="E79" s="728"/>
      <c r="F79" s="729"/>
      <c r="G79" s="725"/>
      <c r="H79" s="731"/>
    </row>
    <row r="80" spans="1:8" ht="15" customHeight="1">
      <c r="A80" s="743"/>
      <c r="B80" s="732">
        <f>②現住所調査表!B48</f>
        <v>0</v>
      </c>
      <c r="C80" s="165">
        <f>②現住所調査表!D48</f>
        <v>0</v>
      </c>
      <c r="D80" s="724">
        <f>DATEDIF(②現住所調査表!E48,$I$6,"Y")</f>
        <v>125</v>
      </c>
      <c r="E80" s="726">
        <f>②現住所調査表!N48</f>
        <v>0</v>
      </c>
      <c r="F80" s="727"/>
      <c r="G80" s="724">
        <f>②現住所調査表!G48</f>
        <v>0</v>
      </c>
      <c r="H80" s="730">
        <f>②現住所調査表!W48</f>
        <v>0</v>
      </c>
    </row>
    <row r="81" spans="1:8" ht="27" customHeight="1">
      <c r="A81" s="743"/>
      <c r="B81" s="733"/>
      <c r="C81" s="14">
        <f>②現住所調査表!C48</f>
        <v>0</v>
      </c>
      <c r="D81" s="725"/>
      <c r="E81" s="728"/>
      <c r="F81" s="729"/>
      <c r="G81" s="725"/>
      <c r="H81" s="731"/>
    </row>
    <row r="82" spans="1:8" ht="15" customHeight="1">
      <c r="A82" s="743"/>
      <c r="B82" s="732">
        <f>②現住所調査表!B49</f>
        <v>0</v>
      </c>
      <c r="C82" s="165">
        <f>②現住所調査表!D49</f>
        <v>0</v>
      </c>
      <c r="D82" s="724">
        <f>DATEDIF(②現住所調査表!E49,$I$6,"Y")</f>
        <v>125</v>
      </c>
      <c r="E82" s="726">
        <f>②現住所調査表!N49</f>
        <v>0</v>
      </c>
      <c r="F82" s="727"/>
      <c r="G82" s="724">
        <f>②現住所調査表!G49</f>
        <v>0</v>
      </c>
      <c r="H82" s="730">
        <f>②現住所調査表!W49</f>
        <v>0</v>
      </c>
    </row>
    <row r="83" spans="1:8" ht="27" customHeight="1">
      <c r="A83" s="743"/>
      <c r="B83" s="733"/>
      <c r="C83" s="14">
        <f>②現住所調査表!C49</f>
        <v>0</v>
      </c>
      <c r="D83" s="725"/>
      <c r="E83" s="728"/>
      <c r="F83" s="729"/>
      <c r="G83" s="725"/>
      <c r="H83" s="731"/>
    </row>
    <row r="84" spans="1:8" ht="15" customHeight="1">
      <c r="A84" s="743"/>
      <c r="B84" s="732">
        <f>②現住所調査表!B50</f>
        <v>0</v>
      </c>
      <c r="C84" s="165">
        <f>②現住所調査表!D50</f>
        <v>0</v>
      </c>
      <c r="D84" s="724">
        <f>DATEDIF(②現住所調査表!E50,$I$6,"Y")</f>
        <v>125</v>
      </c>
      <c r="E84" s="726">
        <f>②現住所調査表!N50</f>
        <v>0</v>
      </c>
      <c r="F84" s="727"/>
      <c r="G84" s="724">
        <f>②現住所調査表!G50</f>
        <v>0</v>
      </c>
      <c r="H84" s="730">
        <f>②現住所調査表!W50</f>
        <v>0</v>
      </c>
    </row>
    <row r="85" spans="1:8" ht="27" customHeight="1">
      <c r="A85" s="743"/>
      <c r="B85" s="733"/>
      <c r="C85" s="14">
        <f>②現住所調査表!C50</f>
        <v>0</v>
      </c>
      <c r="D85" s="725"/>
      <c r="E85" s="728"/>
      <c r="F85" s="729"/>
      <c r="G85" s="725"/>
      <c r="H85" s="731"/>
    </row>
    <row r="86" spans="1:8" ht="15" customHeight="1">
      <c r="A86" s="743"/>
      <c r="B86" s="732">
        <f>②現住所調査表!B51</f>
        <v>0</v>
      </c>
      <c r="C86" s="165">
        <f>②現住所調査表!D51</f>
        <v>0</v>
      </c>
      <c r="D86" s="724">
        <f>DATEDIF(②現住所調査表!E51,$I$6,"Y")</f>
        <v>125</v>
      </c>
      <c r="E86" s="726">
        <f>②現住所調査表!N51</f>
        <v>0</v>
      </c>
      <c r="F86" s="727"/>
      <c r="G86" s="724">
        <f>②現住所調査表!G51</f>
        <v>0</v>
      </c>
      <c r="H86" s="730">
        <f>②現住所調査表!W51</f>
        <v>0</v>
      </c>
    </row>
    <row r="87" spans="1:8" ht="27" customHeight="1" thickBot="1">
      <c r="A87" s="743"/>
      <c r="B87" s="733"/>
      <c r="C87" s="14">
        <f>②現住所調査表!C51</f>
        <v>0</v>
      </c>
      <c r="D87" s="725"/>
      <c r="E87" s="728"/>
      <c r="F87" s="729"/>
      <c r="G87" s="725"/>
      <c r="H87" s="731"/>
    </row>
    <row r="88" spans="1:8">
      <c r="A88" s="741"/>
      <c r="B88" s="741"/>
      <c r="C88" s="741"/>
      <c r="D88" s="741"/>
      <c r="E88" s="741"/>
      <c r="F88" s="741"/>
      <c r="G88" s="741"/>
      <c r="H88" s="741"/>
    </row>
  </sheetData>
  <mergeCells count="201">
    <mergeCell ref="B86:B87"/>
    <mergeCell ref="D86:D87"/>
    <mergeCell ref="E86:F87"/>
    <mergeCell ref="G86:G87"/>
    <mergeCell ref="H86:H87"/>
    <mergeCell ref="A88:H88"/>
    <mergeCell ref="B82:B83"/>
    <mergeCell ref="D82:D83"/>
    <mergeCell ref="E82:F83"/>
    <mergeCell ref="G82:G83"/>
    <mergeCell ref="H82:H83"/>
    <mergeCell ref="B84:B85"/>
    <mergeCell ref="D84:D85"/>
    <mergeCell ref="E84:F85"/>
    <mergeCell ref="G84:G85"/>
    <mergeCell ref="H84:H85"/>
    <mergeCell ref="B70:B71"/>
    <mergeCell ref="D70:D71"/>
    <mergeCell ref="E70:F71"/>
    <mergeCell ref="G70:G71"/>
    <mergeCell ref="H70:H71"/>
    <mergeCell ref="B72:B73"/>
    <mergeCell ref="B80:B81"/>
    <mergeCell ref="D80:D81"/>
    <mergeCell ref="E80:F81"/>
    <mergeCell ref="G80:G81"/>
    <mergeCell ref="H80:H81"/>
    <mergeCell ref="B74:B75"/>
    <mergeCell ref="D74:D75"/>
    <mergeCell ref="E74:F75"/>
    <mergeCell ref="G74:G75"/>
    <mergeCell ref="H74:H75"/>
    <mergeCell ref="B78:B79"/>
    <mergeCell ref="D78:D79"/>
    <mergeCell ref="E78:F79"/>
    <mergeCell ref="G78:G79"/>
    <mergeCell ref="H78:H79"/>
    <mergeCell ref="B76:B77"/>
    <mergeCell ref="D72:D73"/>
    <mergeCell ref="E72:F73"/>
    <mergeCell ref="G72:G73"/>
    <mergeCell ref="H72:H73"/>
    <mergeCell ref="D66:D67"/>
    <mergeCell ref="E66:F67"/>
    <mergeCell ref="G66:G67"/>
    <mergeCell ref="H66:H67"/>
    <mergeCell ref="D76:D77"/>
    <mergeCell ref="E76:F77"/>
    <mergeCell ref="G76:G77"/>
    <mergeCell ref="H76:H77"/>
    <mergeCell ref="B68:B69"/>
    <mergeCell ref="D68:D69"/>
    <mergeCell ref="E68:F69"/>
    <mergeCell ref="G68:G69"/>
    <mergeCell ref="H68:H69"/>
    <mergeCell ref="H62:H63"/>
    <mergeCell ref="B64:B65"/>
    <mergeCell ref="D64:D65"/>
    <mergeCell ref="E64:F65"/>
    <mergeCell ref="G64:G65"/>
    <mergeCell ref="D62:D63"/>
    <mergeCell ref="E62:F63"/>
    <mergeCell ref="G62:G63"/>
    <mergeCell ref="H64:H65"/>
    <mergeCell ref="H50:H51"/>
    <mergeCell ref="B52:B53"/>
    <mergeCell ref="D36:D37"/>
    <mergeCell ref="E36:F37"/>
    <mergeCell ref="G36:G37"/>
    <mergeCell ref="H36:H37"/>
    <mergeCell ref="B42:B43"/>
    <mergeCell ref="D42:D43"/>
    <mergeCell ref="E42:F43"/>
    <mergeCell ref="D40:D41"/>
    <mergeCell ref="E40:F41"/>
    <mergeCell ref="G40:G41"/>
    <mergeCell ref="H40:H41"/>
    <mergeCell ref="B40:B41"/>
    <mergeCell ref="B34:B35"/>
    <mergeCell ref="D34:D35"/>
    <mergeCell ref="E34:F35"/>
    <mergeCell ref="G34:G35"/>
    <mergeCell ref="H34:H35"/>
    <mergeCell ref="B36:B37"/>
    <mergeCell ref="B66:B67"/>
    <mergeCell ref="A45:H45"/>
    <mergeCell ref="H42:H43"/>
    <mergeCell ref="B38:B39"/>
    <mergeCell ref="A44:H44"/>
    <mergeCell ref="E49:F49"/>
    <mergeCell ref="D38:D39"/>
    <mergeCell ref="E38:F39"/>
    <mergeCell ref="G38:G39"/>
    <mergeCell ref="H38:H39"/>
    <mergeCell ref="G42:G43"/>
    <mergeCell ref="A50:A87"/>
    <mergeCell ref="B50:B51"/>
    <mergeCell ref="D50:D51"/>
    <mergeCell ref="E50:F51"/>
    <mergeCell ref="G50:G51"/>
    <mergeCell ref="B62:B63"/>
    <mergeCell ref="B60:B61"/>
    <mergeCell ref="B32:B33"/>
    <mergeCell ref="D32:D33"/>
    <mergeCell ref="E32:F33"/>
    <mergeCell ref="G32:G33"/>
    <mergeCell ref="H32:H33"/>
    <mergeCell ref="B30:B31"/>
    <mergeCell ref="D30:D31"/>
    <mergeCell ref="E30:F31"/>
    <mergeCell ref="G30:G31"/>
    <mergeCell ref="H30:H31"/>
    <mergeCell ref="B28:B29"/>
    <mergeCell ref="D28:D29"/>
    <mergeCell ref="E28:F29"/>
    <mergeCell ref="G28:G29"/>
    <mergeCell ref="H28:H29"/>
    <mergeCell ref="B26:B27"/>
    <mergeCell ref="D26:D27"/>
    <mergeCell ref="E26:F27"/>
    <mergeCell ref="G26:G27"/>
    <mergeCell ref="H26:H27"/>
    <mergeCell ref="E20:F21"/>
    <mergeCell ref="G20:G21"/>
    <mergeCell ref="H20:H21"/>
    <mergeCell ref="B18:B19"/>
    <mergeCell ref="D18:D19"/>
    <mergeCell ref="E18:F19"/>
    <mergeCell ref="G18:G19"/>
    <mergeCell ref="H18:H19"/>
    <mergeCell ref="B24:B25"/>
    <mergeCell ref="D24:D25"/>
    <mergeCell ref="E24:F25"/>
    <mergeCell ref="G24:G25"/>
    <mergeCell ref="H24:H25"/>
    <mergeCell ref="B22:B23"/>
    <mergeCell ref="D22:D23"/>
    <mergeCell ref="E22:F23"/>
    <mergeCell ref="G22:G23"/>
    <mergeCell ref="H22:H23"/>
    <mergeCell ref="A1:H1"/>
    <mergeCell ref="E5:F5"/>
    <mergeCell ref="D6:D7"/>
    <mergeCell ref="E6:F7"/>
    <mergeCell ref="G6:G7"/>
    <mergeCell ref="H6:H7"/>
    <mergeCell ref="B6:B7"/>
    <mergeCell ref="B14:B15"/>
    <mergeCell ref="D14:D15"/>
    <mergeCell ref="D8:D9"/>
    <mergeCell ref="E8:F9"/>
    <mergeCell ref="G8:G9"/>
    <mergeCell ref="H8:H9"/>
    <mergeCell ref="B12:B13"/>
    <mergeCell ref="D12:D13"/>
    <mergeCell ref="E12:F13"/>
    <mergeCell ref="G12:G13"/>
    <mergeCell ref="H12:H13"/>
    <mergeCell ref="D10:D11"/>
    <mergeCell ref="E10:F11"/>
    <mergeCell ref="G10:G11"/>
    <mergeCell ref="H10:H11"/>
    <mergeCell ref="E14:F15"/>
    <mergeCell ref="G14:G15"/>
    <mergeCell ref="D3:E3"/>
    <mergeCell ref="B3:C3"/>
    <mergeCell ref="B47:C47"/>
    <mergeCell ref="D47:E47"/>
    <mergeCell ref="B10:B11"/>
    <mergeCell ref="B8:B9"/>
    <mergeCell ref="H58:H59"/>
    <mergeCell ref="D52:D53"/>
    <mergeCell ref="E52:F53"/>
    <mergeCell ref="G52:G53"/>
    <mergeCell ref="H52:H53"/>
    <mergeCell ref="B54:B55"/>
    <mergeCell ref="D54:D55"/>
    <mergeCell ref="E54:F55"/>
    <mergeCell ref="G54:G55"/>
    <mergeCell ref="H54:H55"/>
    <mergeCell ref="B16:B17"/>
    <mergeCell ref="D16:D17"/>
    <mergeCell ref="E16:F17"/>
    <mergeCell ref="G16:G17"/>
    <mergeCell ref="H16:H17"/>
    <mergeCell ref="H14:H15"/>
    <mergeCell ref="B20:B21"/>
    <mergeCell ref="D20:D21"/>
    <mergeCell ref="D60:D61"/>
    <mergeCell ref="E60:F61"/>
    <mergeCell ref="G60:G61"/>
    <mergeCell ref="H60:H61"/>
    <mergeCell ref="B56:B57"/>
    <mergeCell ref="D56:D57"/>
    <mergeCell ref="E56:F57"/>
    <mergeCell ref="G56:G57"/>
    <mergeCell ref="H56:H57"/>
    <mergeCell ref="B58:B59"/>
    <mergeCell ref="D58:D59"/>
    <mergeCell ref="E58:F59"/>
    <mergeCell ref="G58:G59"/>
  </mergeCells>
  <phoneticPr fontId="3"/>
  <pageMargins left="0.7" right="0.7" top="0.75" bottom="0.75" header="0.3" footer="0.3"/>
  <pageSetup paperSize="9" scale="85" orientation="portrait" r:id="rId1"/>
  <headerFooter alignWithMargins="0"/>
  <rowBreaks count="1" manualBreakCount="1">
    <brk id="44" max="7"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119"/>
  <sheetViews>
    <sheetView topLeftCell="A28" workbookViewId="0">
      <selection activeCell="A2" sqref="A2:J2"/>
    </sheetView>
  </sheetViews>
  <sheetFormatPr defaultRowHeight="13.5"/>
  <cols>
    <col min="1" max="1" width="5.625" customWidth="1"/>
    <col min="2" max="2" width="7.125" customWidth="1"/>
    <col min="3" max="3" width="14.625" customWidth="1"/>
    <col min="4" max="4" width="5.625" customWidth="1"/>
    <col min="5" max="5" width="18.625" customWidth="1"/>
    <col min="6" max="6" width="5.625" customWidth="1"/>
    <col min="7" max="7" width="25.625" customWidth="1"/>
    <col min="8" max="8" width="14.625" customWidth="1"/>
    <col min="9" max="9" width="30.125" customWidth="1"/>
    <col min="10" max="10" width="13.625" customWidth="1"/>
    <col min="12" max="12" width="12.875" customWidth="1"/>
  </cols>
  <sheetData>
    <row r="1" spans="1:10" s="16" customFormat="1" ht="15" customHeight="1">
      <c r="B1" s="16" t="s">
        <v>103</v>
      </c>
      <c r="I1" s="341"/>
      <c r="J1" s="341"/>
    </row>
    <row r="2" spans="1:10" s="16" customFormat="1" ht="24" customHeight="1">
      <c r="A2" s="390" t="str">
        <f>"第"&amp;②現住所調査表!D1&amp;"回国民スポーツ大会冬季大会　監督・選手推薦書"</f>
        <v>第80回国民スポーツ大会冬季大会　監督・選手推薦書</v>
      </c>
      <c r="B2" s="390"/>
      <c r="C2" s="390"/>
      <c r="D2" s="390"/>
      <c r="E2" s="390"/>
      <c r="F2" s="390"/>
      <c r="G2" s="390"/>
      <c r="H2" s="390"/>
      <c r="I2" s="390"/>
      <c r="J2" s="390"/>
    </row>
    <row r="3" spans="1:10" s="16" customFormat="1" ht="24" customHeight="1">
      <c r="A3" s="55" t="s">
        <v>344</v>
      </c>
      <c r="B3" s="55"/>
      <c r="C3" s="55"/>
      <c r="D3" s="55"/>
      <c r="J3" s="191">
        <f ca="1">TODAY()</f>
        <v>45959</v>
      </c>
    </row>
    <row r="4" spans="1:10" s="16" customFormat="1" ht="18" customHeight="1">
      <c r="A4" s="393" t="s">
        <v>399</v>
      </c>
      <c r="B4" s="393"/>
      <c r="C4" s="393"/>
      <c r="D4" s="393"/>
      <c r="E4" s="393"/>
      <c r="F4" s="393"/>
      <c r="G4" s="55"/>
      <c r="H4" s="55"/>
      <c r="I4" s="393"/>
      <c r="J4" s="393"/>
    </row>
    <row r="5" spans="1:10" s="16" customFormat="1" ht="18" customHeight="1">
      <c r="A5" s="56"/>
      <c r="B5" s="56"/>
      <c r="C5" s="56"/>
      <c r="D5" s="56"/>
      <c r="E5" s="56"/>
      <c r="F5" s="56"/>
      <c r="G5" s="55"/>
      <c r="H5" s="351" t="s">
        <v>228</v>
      </c>
      <c r="I5" s="394"/>
      <c r="J5" s="395"/>
    </row>
    <row r="6" spans="1:10" s="16" customFormat="1" ht="18" customHeight="1">
      <c r="A6" s="57"/>
      <c r="B6" s="56" t="s">
        <v>225</v>
      </c>
      <c r="C6" s="56"/>
      <c r="D6" s="58"/>
      <c r="E6" s="58"/>
      <c r="F6" s="58"/>
      <c r="G6" s="60"/>
      <c r="H6" s="351"/>
      <c r="I6" s="396"/>
      <c r="J6" s="397"/>
    </row>
    <row r="7" spans="1:10" s="16" customFormat="1" ht="18" customHeight="1">
      <c r="A7" s="57"/>
      <c r="B7" s="58"/>
      <c r="C7" s="59"/>
      <c r="D7" s="58"/>
      <c r="E7" s="58"/>
      <c r="F7" s="58"/>
      <c r="G7" s="58"/>
      <c r="H7" s="351" t="s">
        <v>224</v>
      </c>
      <c r="I7" s="352"/>
      <c r="J7" s="354"/>
    </row>
    <row r="8" spans="1:10" s="16" customFormat="1" ht="18" customHeight="1">
      <c r="A8" s="61"/>
      <c r="D8" s="58"/>
      <c r="E8" s="58"/>
      <c r="F8" s="58"/>
      <c r="G8" s="58"/>
      <c r="H8" s="351"/>
      <c r="I8" s="353"/>
      <c r="J8" s="337"/>
    </row>
    <row r="9" spans="1:10" s="16" customFormat="1" ht="18" customHeight="1">
      <c r="A9" s="398"/>
      <c r="B9" s="398"/>
      <c r="C9" s="398"/>
      <c r="D9" s="398"/>
      <c r="E9" s="398"/>
      <c r="F9" s="398"/>
      <c r="G9" s="398"/>
      <c r="H9" s="398"/>
      <c r="I9" s="58"/>
      <c r="J9" s="62"/>
    </row>
    <row r="10" spans="1:10" s="16" customFormat="1" ht="18" customHeight="1">
      <c r="A10" s="399"/>
      <c r="B10" s="399"/>
      <c r="C10" s="399"/>
      <c r="D10" s="399"/>
      <c r="E10" s="399"/>
      <c r="F10" s="399"/>
      <c r="G10" s="399"/>
      <c r="H10" s="399"/>
      <c r="I10" s="399"/>
      <c r="J10" s="399"/>
    </row>
    <row r="11" spans="1:10" s="16" customFormat="1" ht="18" customHeight="1">
      <c r="A11" s="63">
        <v>1</v>
      </c>
      <c r="B11" s="285" t="str">
        <f>"第"&amp;②現住所調査表!D1&amp;"回国民スポーツ大会冬季大会に係る選手選考方法について"</f>
        <v>第80回国民スポーツ大会冬季大会に係る選手選考方法について</v>
      </c>
      <c r="C11" s="102"/>
      <c r="D11" s="64"/>
      <c r="E11" s="65"/>
      <c r="F11" s="64"/>
      <c r="G11" s="66"/>
      <c r="H11" s="66"/>
      <c r="I11" s="66"/>
      <c r="J11" s="64"/>
    </row>
    <row r="12" spans="1:10" s="16" customFormat="1" ht="18" customHeight="1">
      <c r="A12" s="400" t="s">
        <v>104</v>
      </c>
      <c r="B12" s="400"/>
      <c r="C12" s="358" t="s">
        <v>105</v>
      </c>
      <c r="D12" s="359"/>
      <c r="E12" s="359"/>
      <c r="F12" s="359"/>
      <c r="G12" s="359"/>
      <c r="H12" s="359"/>
      <c r="I12" s="359"/>
      <c r="J12" s="360"/>
    </row>
    <row r="13" spans="1:10" s="16" customFormat="1" ht="18" customHeight="1">
      <c r="A13" s="361">
        <f>②現住所調査表!J3</f>
        <v>0</v>
      </c>
      <c r="B13" s="362"/>
      <c r="C13" s="101" t="s">
        <v>106</v>
      </c>
      <c r="D13" s="69"/>
      <c r="E13" s="70"/>
      <c r="F13" s="70"/>
      <c r="G13" s="70"/>
      <c r="H13" s="70"/>
      <c r="I13" s="70"/>
      <c r="J13" s="71"/>
    </row>
    <row r="14" spans="1:10" s="16" customFormat="1" ht="18" customHeight="1">
      <c r="A14" s="363"/>
      <c r="B14" s="364"/>
      <c r="C14" s="147"/>
      <c r="D14" s="148"/>
      <c r="E14" s="149"/>
      <c r="F14" s="149"/>
      <c r="G14" s="149"/>
      <c r="H14" s="149"/>
      <c r="I14" s="149"/>
      <c r="J14" s="150"/>
    </row>
    <row r="15" spans="1:10" s="16" customFormat="1" ht="18" customHeight="1">
      <c r="A15" s="363"/>
      <c r="B15" s="364"/>
      <c r="C15" s="147"/>
      <c r="D15" s="148"/>
      <c r="E15" s="149"/>
      <c r="F15" s="149"/>
      <c r="G15" s="149"/>
      <c r="H15" s="149"/>
      <c r="I15" s="149"/>
      <c r="J15" s="150"/>
    </row>
    <row r="16" spans="1:10" s="16" customFormat="1" ht="18" customHeight="1">
      <c r="A16" s="363"/>
      <c r="B16" s="364"/>
      <c r="C16" s="147"/>
      <c r="D16" s="148"/>
      <c r="E16" s="149"/>
      <c r="F16" s="149"/>
      <c r="G16" s="149"/>
      <c r="H16" s="149"/>
      <c r="I16" s="149"/>
      <c r="J16" s="150"/>
    </row>
    <row r="17" spans="1:10" s="16" customFormat="1" ht="18" customHeight="1">
      <c r="A17" s="363"/>
      <c r="B17" s="364"/>
      <c r="C17" s="151"/>
      <c r="D17" s="148"/>
      <c r="E17" s="149"/>
      <c r="F17" s="149"/>
      <c r="G17" s="149"/>
      <c r="H17" s="149"/>
      <c r="I17" s="149"/>
      <c r="J17" s="150"/>
    </row>
    <row r="18" spans="1:10" s="16" customFormat="1" ht="18" customHeight="1">
      <c r="A18" s="363"/>
      <c r="B18" s="364"/>
      <c r="C18" s="151"/>
      <c r="D18" s="148"/>
      <c r="E18" s="149"/>
      <c r="F18" s="149"/>
      <c r="G18" s="149"/>
      <c r="H18" s="149"/>
      <c r="I18" s="149"/>
      <c r="J18" s="150"/>
    </row>
    <row r="19" spans="1:10" s="16" customFormat="1" ht="18" customHeight="1">
      <c r="A19" s="363"/>
      <c r="B19" s="364"/>
      <c r="C19" s="151"/>
      <c r="D19" s="148"/>
      <c r="E19" s="149"/>
      <c r="F19" s="149"/>
      <c r="G19" s="149"/>
      <c r="H19" s="149"/>
      <c r="I19" s="149"/>
      <c r="J19" s="150"/>
    </row>
    <row r="20" spans="1:10" s="16" customFormat="1" ht="18" customHeight="1">
      <c r="A20" s="363"/>
      <c r="B20" s="364"/>
      <c r="C20" s="151"/>
      <c r="D20" s="148"/>
      <c r="E20" s="149"/>
      <c r="F20" s="149"/>
      <c r="G20" s="149"/>
      <c r="H20" s="149"/>
      <c r="I20" s="149"/>
      <c r="J20" s="150"/>
    </row>
    <row r="21" spans="1:10" s="16" customFormat="1" ht="18" customHeight="1">
      <c r="A21" s="363"/>
      <c r="B21" s="364"/>
      <c r="C21" s="151"/>
      <c r="D21" s="148"/>
      <c r="E21" s="149"/>
      <c r="F21" s="149"/>
      <c r="G21" s="149"/>
      <c r="H21" s="149"/>
      <c r="I21" s="149"/>
      <c r="J21" s="150"/>
    </row>
    <row r="22" spans="1:10" s="16" customFormat="1" ht="18" customHeight="1">
      <c r="A22" s="363"/>
      <c r="B22" s="364"/>
      <c r="C22" s="74" t="s">
        <v>142</v>
      </c>
      <c r="D22" s="64"/>
      <c r="E22" s="65"/>
      <c r="F22" s="65"/>
      <c r="G22" s="256" t="s">
        <v>266</v>
      </c>
      <c r="H22" s="65"/>
      <c r="I22" s="65"/>
      <c r="J22" s="73"/>
    </row>
    <row r="23" spans="1:10" s="16" customFormat="1" ht="18" customHeight="1">
      <c r="A23" s="363"/>
      <c r="B23" s="364"/>
      <c r="C23" s="147"/>
      <c r="D23" s="148"/>
      <c r="E23" s="149"/>
      <c r="F23" s="149"/>
      <c r="G23" s="149"/>
      <c r="H23" s="149"/>
      <c r="I23" s="149"/>
      <c r="J23" s="150"/>
    </row>
    <row r="24" spans="1:10" s="16" customFormat="1" ht="18" customHeight="1">
      <c r="A24" s="363"/>
      <c r="B24" s="364"/>
      <c r="C24" s="147"/>
      <c r="D24" s="152"/>
      <c r="E24" s="152"/>
      <c r="F24" s="152"/>
      <c r="G24" s="152"/>
      <c r="H24" s="152"/>
      <c r="I24" s="152"/>
      <c r="J24" s="153"/>
    </row>
    <row r="25" spans="1:10" s="16" customFormat="1" ht="18" customHeight="1">
      <c r="A25" s="363"/>
      <c r="B25" s="364"/>
      <c r="C25" s="147"/>
      <c r="D25" s="152"/>
      <c r="E25" s="152"/>
      <c r="F25" s="152"/>
      <c r="G25" s="152"/>
      <c r="H25" s="152"/>
      <c r="I25" s="152"/>
      <c r="J25" s="153"/>
    </row>
    <row r="26" spans="1:10" s="16" customFormat="1" ht="18" customHeight="1">
      <c r="A26" s="363"/>
      <c r="B26" s="364"/>
      <c r="C26" s="147"/>
      <c r="D26" s="152"/>
      <c r="E26" s="152"/>
      <c r="F26" s="152"/>
      <c r="G26" s="152"/>
      <c r="H26" s="152"/>
      <c r="I26" s="152"/>
      <c r="J26" s="153"/>
    </row>
    <row r="27" spans="1:10" s="16" customFormat="1" ht="18" customHeight="1">
      <c r="A27" s="363"/>
      <c r="B27" s="364"/>
      <c r="C27" s="151"/>
      <c r="D27" s="154"/>
      <c r="E27" s="154"/>
      <c r="F27" s="154"/>
      <c r="G27" s="154"/>
      <c r="H27" s="154"/>
      <c r="I27" s="154"/>
      <c r="J27" s="155"/>
    </row>
    <row r="28" spans="1:10" s="16" customFormat="1" ht="18" customHeight="1">
      <c r="A28" s="363"/>
      <c r="B28" s="364"/>
      <c r="C28" s="147"/>
      <c r="D28" s="154"/>
      <c r="E28" s="154"/>
      <c r="F28" s="154"/>
      <c r="G28" s="154"/>
      <c r="H28" s="154"/>
      <c r="I28" s="154"/>
      <c r="J28" s="155"/>
    </row>
    <row r="29" spans="1:10" s="16" customFormat="1" ht="18" customHeight="1">
      <c r="A29" s="363"/>
      <c r="B29" s="364"/>
      <c r="C29" s="151"/>
      <c r="D29" s="154"/>
      <c r="E29" s="154"/>
      <c r="F29" s="154"/>
      <c r="G29" s="154"/>
      <c r="H29" s="154"/>
      <c r="I29" s="154"/>
      <c r="J29" s="155"/>
    </row>
    <row r="30" spans="1:10" s="16" customFormat="1" ht="18" customHeight="1">
      <c r="A30" s="365"/>
      <c r="B30" s="366"/>
      <c r="C30" s="156"/>
      <c r="D30" s="157"/>
      <c r="E30" s="157"/>
      <c r="F30" s="157"/>
      <c r="G30" s="157"/>
      <c r="H30" s="157"/>
      <c r="I30" s="157"/>
      <c r="J30" s="158"/>
    </row>
    <row r="31" spans="1:10" s="16" customFormat="1" ht="18" customHeight="1">
      <c r="A31" s="357" t="s">
        <v>112</v>
      </c>
      <c r="B31" s="357"/>
      <c r="C31" s="357"/>
      <c r="D31" s="357"/>
      <c r="E31" s="357"/>
      <c r="F31" s="357"/>
      <c r="G31" s="357"/>
      <c r="H31" s="357"/>
      <c r="I31" s="357"/>
      <c r="J31" s="357"/>
    </row>
    <row r="32" spans="1:10" s="16" customFormat="1" ht="15" customHeight="1">
      <c r="B32" s="16" t="s">
        <v>113</v>
      </c>
      <c r="I32" s="341"/>
      <c r="J32" s="341"/>
    </row>
    <row r="33" spans="1:10" s="16" customFormat="1" ht="24" customHeight="1">
      <c r="A33" s="285">
        <v>2</v>
      </c>
      <c r="B33" s="103" t="str">
        <f>"第"&amp;②現住所調査表!D1&amp;"回国民スポーツ大会冬季大会　推薦選手一覧"</f>
        <v>第80回国民スポーツ大会冬季大会　推薦選手一覧</v>
      </c>
      <c r="C33" s="103"/>
      <c r="D33" s="103"/>
      <c r="E33" s="103"/>
      <c r="F33" s="103"/>
      <c r="G33" s="103"/>
      <c r="H33" s="111" t="s">
        <v>161</v>
      </c>
      <c r="I33" s="342">
        <f>②現住所調査表!W3</f>
        <v>0</v>
      </c>
      <c r="J33" s="342"/>
    </row>
    <row r="34" spans="1:10" s="16" customFormat="1" ht="24" customHeight="1">
      <c r="A34" s="355" t="s">
        <v>140</v>
      </c>
      <c r="B34" s="355"/>
      <c r="C34" s="342">
        <f>②現住所調査表!C3</f>
        <v>0</v>
      </c>
      <c r="D34" s="342"/>
      <c r="E34" s="342"/>
      <c r="F34" s="342"/>
      <c r="G34" s="109" t="s">
        <v>160</v>
      </c>
      <c r="H34" s="356">
        <f>②現住所調査表!J3</f>
        <v>0</v>
      </c>
      <c r="I34" s="356"/>
      <c r="J34" s="108"/>
    </row>
    <row r="35" spans="1:10" s="16" customFormat="1" ht="18" customHeight="1">
      <c r="F35" s="104" t="s">
        <v>154</v>
      </c>
      <c r="G35" s="104"/>
      <c r="H35" s="104"/>
      <c r="I35" s="105"/>
      <c r="J35" s="105"/>
    </row>
    <row r="36" spans="1:10" s="16" customFormat="1" ht="18" customHeight="1">
      <c r="A36" s="337" t="s">
        <v>145</v>
      </c>
      <c r="B36" s="337"/>
      <c r="C36" s="117"/>
      <c r="D36" s="337" t="s">
        <v>155</v>
      </c>
      <c r="E36" s="337"/>
      <c r="F36" s="337"/>
      <c r="G36" s="306"/>
      <c r="H36" s="110" t="s">
        <v>146</v>
      </c>
      <c r="I36" s="117"/>
      <c r="J36" s="56"/>
    </row>
    <row r="37" spans="1:10" s="16" customFormat="1" ht="18" customHeight="1">
      <c r="A37" s="334" t="s">
        <v>120</v>
      </c>
      <c r="B37" s="331" t="s">
        <v>164</v>
      </c>
      <c r="C37" s="338" t="s">
        <v>143</v>
      </c>
      <c r="D37" s="338" t="s">
        <v>122</v>
      </c>
      <c r="E37" s="338" t="s">
        <v>123</v>
      </c>
      <c r="F37" s="338" t="s">
        <v>124</v>
      </c>
      <c r="G37" s="81"/>
      <c r="H37" s="331" t="s">
        <v>163</v>
      </c>
      <c r="I37" s="81"/>
      <c r="J37" s="83" t="s">
        <v>125</v>
      </c>
    </row>
    <row r="38" spans="1:10" s="16" customFormat="1" ht="18" customHeight="1">
      <c r="A38" s="335"/>
      <c r="B38" s="391"/>
      <c r="C38" s="332"/>
      <c r="D38" s="332"/>
      <c r="E38" s="332"/>
      <c r="F38" s="332"/>
      <c r="G38" s="84" t="s">
        <v>127</v>
      </c>
      <c r="H38" s="332"/>
      <c r="I38" s="84" t="s">
        <v>159</v>
      </c>
      <c r="J38" s="343" t="s">
        <v>156</v>
      </c>
    </row>
    <row r="39" spans="1:10" s="16" customFormat="1" ht="18" customHeight="1">
      <c r="A39" s="335"/>
      <c r="B39" s="391"/>
      <c r="C39" s="345" t="s">
        <v>132</v>
      </c>
      <c r="D39" s="332"/>
      <c r="E39" s="332"/>
      <c r="F39" s="332"/>
      <c r="G39" s="84" t="s">
        <v>162</v>
      </c>
      <c r="H39" s="332"/>
      <c r="I39" s="84" t="s">
        <v>158</v>
      </c>
      <c r="J39" s="343"/>
    </row>
    <row r="40" spans="1:10" s="16" customFormat="1" ht="18" customHeight="1">
      <c r="A40" s="336"/>
      <c r="B40" s="392"/>
      <c r="C40" s="333"/>
      <c r="D40" s="333"/>
      <c r="E40" s="333"/>
      <c r="F40" s="333"/>
      <c r="G40" s="85"/>
      <c r="H40" s="333"/>
      <c r="I40" s="86"/>
      <c r="J40" s="344"/>
    </row>
    <row r="41" spans="1:10" s="16" customFormat="1" ht="18.75" customHeight="1">
      <c r="A41" s="378">
        <v>1</v>
      </c>
      <c r="B41" s="379">
        <f>②現住所調査表!B7</f>
        <v>0</v>
      </c>
      <c r="C41" s="181">
        <f>②現住所調査表!D7</f>
        <v>0</v>
      </c>
      <c r="D41" s="379">
        <f>②現住所調査表!F7</f>
        <v>125</v>
      </c>
      <c r="E41" s="379">
        <f>②現住所調査表!N7</f>
        <v>0</v>
      </c>
      <c r="F41" s="379">
        <f>②現住所調査表!G7</f>
        <v>0</v>
      </c>
      <c r="G41" s="185"/>
      <c r="H41" s="185"/>
      <c r="I41" s="185"/>
      <c r="J41" s="383">
        <f>②現住所調査表!V7</f>
        <v>0</v>
      </c>
    </row>
    <row r="42" spans="1:10" s="16" customFormat="1" ht="18.75" customHeight="1">
      <c r="A42" s="347"/>
      <c r="B42" s="370"/>
      <c r="C42" s="182">
        <f>②現住所調査表!C7</f>
        <v>0</v>
      </c>
      <c r="D42" s="370"/>
      <c r="E42" s="370"/>
      <c r="F42" s="370"/>
      <c r="G42" s="186"/>
      <c r="H42" s="186"/>
      <c r="I42" s="186"/>
      <c r="J42" s="371"/>
    </row>
    <row r="43" spans="1:10" s="16" customFormat="1" ht="18.75" customHeight="1">
      <c r="A43" s="389">
        <v>2</v>
      </c>
      <c r="B43" s="348">
        <f>②現住所調査表!B8</f>
        <v>0</v>
      </c>
      <c r="C43" s="183">
        <f>②現住所調査表!D8</f>
        <v>0</v>
      </c>
      <c r="D43" s="348">
        <f>②現住所調査表!F8</f>
        <v>125</v>
      </c>
      <c r="E43" s="348">
        <f>②現住所調査表!N8</f>
        <v>0</v>
      </c>
      <c r="F43" s="348">
        <f>②現住所調査表!G8</f>
        <v>0</v>
      </c>
      <c r="G43" s="187"/>
      <c r="H43" s="376"/>
      <c r="I43" s="187"/>
      <c r="J43" s="367">
        <f>②現住所調査表!V8</f>
        <v>0</v>
      </c>
    </row>
    <row r="44" spans="1:10" s="16" customFormat="1" ht="18.75" customHeight="1">
      <c r="A44" s="346"/>
      <c r="B44" s="370"/>
      <c r="C44" s="184">
        <f>②現住所調査表!C8</f>
        <v>0</v>
      </c>
      <c r="D44" s="350"/>
      <c r="E44" s="350"/>
      <c r="F44" s="350"/>
      <c r="G44" s="186"/>
      <c r="H44" s="377"/>
      <c r="I44" s="188"/>
      <c r="J44" s="371"/>
    </row>
    <row r="45" spans="1:10" s="16" customFormat="1" ht="18.75" customHeight="1">
      <c r="A45" s="384">
        <v>3</v>
      </c>
      <c r="B45" s="348">
        <f>②現住所調査表!B9</f>
        <v>0</v>
      </c>
      <c r="C45" s="183">
        <f>②現住所調査表!D9</f>
        <v>0</v>
      </c>
      <c r="D45" s="348">
        <f>②現住所調査表!F9</f>
        <v>125</v>
      </c>
      <c r="E45" s="348">
        <f>②現住所調査表!N9</f>
        <v>0</v>
      </c>
      <c r="F45" s="348">
        <f>②現住所調査表!G9</f>
        <v>0</v>
      </c>
      <c r="G45" s="187"/>
      <c r="H45" s="187"/>
      <c r="I45" s="187"/>
      <c r="J45" s="367">
        <f>②現住所調査表!V9</f>
        <v>0</v>
      </c>
    </row>
    <row r="46" spans="1:10" s="16" customFormat="1" ht="18.75" customHeight="1">
      <c r="A46" s="387"/>
      <c r="B46" s="370"/>
      <c r="C46" s="184">
        <f>②現住所調査表!C9</f>
        <v>0</v>
      </c>
      <c r="D46" s="350"/>
      <c r="E46" s="350"/>
      <c r="F46" s="350"/>
      <c r="G46" s="188"/>
      <c r="H46" s="188"/>
      <c r="I46" s="188"/>
      <c r="J46" s="371"/>
    </row>
    <row r="47" spans="1:10" s="16" customFormat="1" ht="18.75" customHeight="1">
      <c r="A47" s="386">
        <v>4</v>
      </c>
      <c r="B47" s="348">
        <f>②現住所調査表!B10</f>
        <v>0</v>
      </c>
      <c r="C47" s="183">
        <f>②現住所調査表!D10</f>
        <v>0</v>
      </c>
      <c r="D47" s="348">
        <f>②現住所調査表!F10</f>
        <v>125</v>
      </c>
      <c r="E47" s="348">
        <f>②現住所調査表!N10</f>
        <v>0</v>
      </c>
      <c r="F47" s="348">
        <f>②現住所調査表!G10</f>
        <v>0</v>
      </c>
      <c r="G47" s="187"/>
      <c r="H47" s="187"/>
      <c r="I47" s="187"/>
      <c r="J47" s="367">
        <f>②現住所調査表!V10</f>
        <v>0</v>
      </c>
    </row>
    <row r="48" spans="1:10" s="16" customFormat="1" ht="18.75" customHeight="1">
      <c r="A48" s="386"/>
      <c r="B48" s="370"/>
      <c r="C48" s="184">
        <f>②現住所調査表!C10</f>
        <v>0</v>
      </c>
      <c r="D48" s="350"/>
      <c r="E48" s="350"/>
      <c r="F48" s="350"/>
      <c r="G48" s="188"/>
      <c r="H48" s="188"/>
      <c r="I48" s="188"/>
      <c r="J48" s="371"/>
    </row>
    <row r="49" spans="1:10" s="16" customFormat="1" ht="18.75" customHeight="1">
      <c r="A49" s="386">
        <v>5</v>
      </c>
      <c r="B49" s="348">
        <f>②現住所調査表!B11</f>
        <v>0</v>
      </c>
      <c r="C49" s="183">
        <f>②現住所調査表!D11</f>
        <v>0</v>
      </c>
      <c r="D49" s="348">
        <f>②現住所調査表!F11</f>
        <v>125</v>
      </c>
      <c r="E49" s="348">
        <f>②現住所調査表!N11</f>
        <v>0</v>
      </c>
      <c r="F49" s="348">
        <f>②現住所調査表!G11</f>
        <v>0</v>
      </c>
      <c r="G49" s="187"/>
      <c r="H49" s="187"/>
      <c r="I49" s="187"/>
      <c r="J49" s="367">
        <f>②現住所調査表!V11</f>
        <v>0</v>
      </c>
    </row>
    <row r="50" spans="1:10" s="16" customFormat="1" ht="18.75" customHeight="1">
      <c r="A50" s="386"/>
      <c r="B50" s="370"/>
      <c r="C50" s="184">
        <f>②現住所調査表!C11</f>
        <v>0</v>
      </c>
      <c r="D50" s="350"/>
      <c r="E50" s="350"/>
      <c r="F50" s="350"/>
      <c r="G50" s="188"/>
      <c r="H50" s="188"/>
      <c r="I50" s="188"/>
      <c r="J50" s="371"/>
    </row>
    <row r="51" spans="1:10" s="16" customFormat="1" ht="18.75" customHeight="1">
      <c r="A51" s="386">
        <v>6</v>
      </c>
      <c r="B51" s="348">
        <f>②現住所調査表!B12</f>
        <v>0</v>
      </c>
      <c r="C51" s="183">
        <f>②現住所調査表!D12</f>
        <v>0</v>
      </c>
      <c r="D51" s="348">
        <f>②現住所調査表!F12</f>
        <v>125</v>
      </c>
      <c r="E51" s="348">
        <f>②現住所調査表!N12</f>
        <v>0</v>
      </c>
      <c r="F51" s="348">
        <f>②現住所調査表!G12</f>
        <v>0</v>
      </c>
      <c r="G51" s="187"/>
      <c r="H51" s="187"/>
      <c r="I51" s="187"/>
      <c r="J51" s="367">
        <f>②現住所調査表!V12</f>
        <v>0</v>
      </c>
    </row>
    <row r="52" spans="1:10" s="16" customFormat="1" ht="18.75" customHeight="1">
      <c r="A52" s="386"/>
      <c r="B52" s="370"/>
      <c r="C52" s="184">
        <f>②現住所調査表!C12</f>
        <v>0</v>
      </c>
      <c r="D52" s="350"/>
      <c r="E52" s="350"/>
      <c r="F52" s="350"/>
      <c r="G52" s="188"/>
      <c r="H52" s="188"/>
      <c r="I52" s="188"/>
      <c r="J52" s="371"/>
    </row>
    <row r="53" spans="1:10" s="16" customFormat="1" ht="18.75" customHeight="1">
      <c r="A53" s="386">
        <v>7</v>
      </c>
      <c r="B53" s="348">
        <f>②現住所調査表!B13</f>
        <v>0</v>
      </c>
      <c r="C53" s="183">
        <f>②現住所調査表!D13</f>
        <v>0</v>
      </c>
      <c r="D53" s="348">
        <f>②現住所調査表!F13</f>
        <v>125</v>
      </c>
      <c r="E53" s="348">
        <f>②現住所調査表!N13</f>
        <v>0</v>
      </c>
      <c r="F53" s="348">
        <f>②現住所調査表!G13</f>
        <v>0</v>
      </c>
      <c r="G53" s="187"/>
      <c r="H53" s="187"/>
      <c r="I53" s="187"/>
      <c r="J53" s="367">
        <f>②現住所調査表!V13</f>
        <v>0</v>
      </c>
    </row>
    <row r="54" spans="1:10" s="16" customFormat="1" ht="18.75" customHeight="1">
      <c r="A54" s="386"/>
      <c r="B54" s="370"/>
      <c r="C54" s="184">
        <f>②現住所調査表!C13</f>
        <v>0</v>
      </c>
      <c r="D54" s="350"/>
      <c r="E54" s="350"/>
      <c r="F54" s="350"/>
      <c r="G54" s="188"/>
      <c r="H54" s="188"/>
      <c r="I54" s="188"/>
      <c r="J54" s="371"/>
    </row>
    <row r="55" spans="1:10" s="16" customFormat="1" ht="18.75" customHeight="1">
      <c r="A55" s="386">
        <v>8</v>
      </c>
      <c r="B55" s="348">
        <f>②現住所調査表!B14</f>
        <v>0</v>
      </c>
      <c r="C55" s="183">
        <f>②現住所調査表!D14</f>
        <v>0</v>
      </c>
      <c r="D55" s="348">
        <f>②現住所調査表!F14</f>
        <v>125</v>
      </c>
      <c r="E55" s="348">
        <f>②現住所調査表!N14</f>
        <v>0</v>
      </c>
      <c r="F55" s="348">
        <f>②現住所調査表!G14</f>
        <v>0</v>
      </c>
      <c r="G55" s="187"/>
      <c r="H55" s="187"/>
      <c r="I55" s="187"/>
      <c r="J55" s="367">
        <f>②現住所調査表!V14</f>
        <v>0</v>
      </c>
    </row>
    <row r="56" spans="1:10" s="16" customFormat="1" ht="18.75" customHeight="1">
      <c r="A56" s="386"/>
      <c r="B56" s="370"/>
      <c r="C56" s="184">
        <f>②現住所調査表!C14</f>
        <v>0</v>
      </c>
      <c r="D56" s="350"/>
      <c r="E56" s="350"/>
      <c r="F56" s="350"/>
      <c r="G56" s="188"/>
      <c r="H56" s="188"/>
      <c r="I56" s="188"/>
      <c r="J56" s="371"/>
    </row>
    <row r="57" spans="1:10" s="16" customFormat="1" ht="18.75" customHeight="1">
      <c r="A57" s="387">
        <v>9</v>
      </c>
      <c r="B57" s="348">
        <f>②現住所調査表!B15</f>
        <v>0</v>
      </c>
      <c r="C57" s="183">
        <f>②現住所調査表!D15</f>
        <v>0</v>
      </c>
      <c r="D57" s="348">
        <f>②現住所調査表!F15</f>
        <v>125</v>
      </c>
      <c r="E57" s="348">
        <f>②現住所調査表!N15</f>
        <v>0</v>
      </c>
      <c r="F57" s="348">
        <f>②現住所調査表!G15</f>
        <v>0</v>
      </c>
      <c r="G57" s="187"/>
      <c r="H57" s="187"/>
      <c r="I57" s="187"/>
      <c r="J57" s="367">
        <f>②現住所調査表!V15</f>
        <v>0</v>
      </c>
    </row>
    <row r="58" spans="1:10" s="16" customFormat="1" ht="18.75" customHeight="1">
      <c r="A58" s="388"/>
      <c r="B58" s="370"/>
      <c r="C58" s="184">
        <f>②現住所調査表!C15</f>
        <v>0</v>
      </c>
      <c r="D58" s="350"/>
      <c r="E58" s="350"/>
      <c r="F58" s="350"/>
      <c r="G58" s="188"/>
      <c r="H58" s="188"/>
      <c r="I58" s="188"/>
      <c r="J58" s="371"/>
    </row>
    <row r="59" spans="1:10" s="16" customFormat="1" ht="18.75" customHeight="1">
      <c r="A59" s="384">
        <v>10</v>
      </c>
      <c r="B59" s="348">
        <f>②現住所調査表!B16</f>
        <v>0</v>
      </c>
      <c r="C59" s="183">
        <f>②現住所調査表!D16</f>
        <v>0</v>
      </c>
      <c r="D59" s="348">
        <f>②現住所調査表!F16</f>
        <v>125</v>
      </c>
      <c r="E59" s="348">
        <f>②現住所調査表!N16</f>
        <v>0</v>
      </c>
      <c r="F59" s="348">
        <f>②現住所調査表!G16</f>
        <v>0</v>
      </c>
      <c r="G59" s="187"/>
      <c r="H59" s="187"/>
      <c r="I59" s="187"/>
      <c r="J59" s="367">
        <f>②現住所調査表!V16</f>
        <v>0</v>
      </c>
    </row>
    <row r="60" spans="1:10" s="16" customFormat="1" ht="18.75" customHeight="1">
      <c r="A60" s="385"/>
      <c r="B60" s="349"/>
      <c r="C60" s="184">
        <f>②現住所調査表!C16</f>
        <v>0</v>
      </c>
      <c r="D60" s="350"/>
      <c r="E60" s="350"/>
      <c r="F60" s="350"/>
      <c r="G60" s="189"/>
      <c r="H60" s="189"/>
      <c r="I60" s="189"/>
      <c r="J60" s="368"/>
    </row>
    <row r="61" spans="1:10" s="16" customFormat="1" ht="18" customHeight="1">
      <c r="A61" s="339" t="s">
        <v>151</v>
      </c>
      <c r="B61" s="340"/>
      <c r="C61" s="340"/>
      <c r="D61" s="340"/>
      <c r="E61" s="340"/>
      <c r="F61" s="340"/>
      <c r="G61" s="340"/>
      <c r="H61" s="340"/>
      <c r="I61" s="340"/>
      <c r="J61" s="340"/>
    </row>
    <row r="62" spans="1:10" s="16" customFormat="1" ht="15" customHeight="1">
      <c r="I62" s="341"/>
      <c r="J62" s="341"/>
    </row>
    <row r="63" spans="1:10" s="16" customFormat="1" ht="24" customHeight="1">
      <c r="A63" s="285">
        <v>2</v>
      </c>
      <c r="B63" s="285" t="str">
        <f>B33</f>
        <v>第80回国民スポーツ大会冬季大会　推薦選手一覧</v>
      </c>
      <c r="C63" s="103"/>
      <c r="D63" s="103"/>
      <c r="E63" s="103"/>
      <c r="F63" s="103"/>
      <c r="G63" s="103"/>
      <c r="H63" s="103"/>
      <c r="I63" s="103"/>
      <c r="J63" s="103"/>
    </row>
    <row r="64" spans="1:10" s="16" customFormat="1" ht="24" customHeight="1"/>
    <row r="65" spans="1:10" s="16" customFormat="1" ht="18" customHeight="1">
      <c r="A65" s="337" t="s">
        <v>140</v>
      </c>
      <c r="B65" s="337"/>
      <c r="C65" s="342">
        <f>C34</f>
        <v>0</v>
      </c>
      <c r="D65" s="342"/>
      <c r="E65" s="342"/>
      <c r="F65" s="337" t="s">
        <v>141</v>
      </c>
      <c r="G65" s="337"/>
      <c r="H65" s="342">
        <f>H34</f>
        <v>0</v>
      </c>
      <c r="I65" s="342"/>
    </row>
    <row r="66" spans="1:10" s="16" customFormat="1" ht="18" customHeight="1">
      <c r="A66" s="334" t="s">
        <v>120</v>
      </c>
      <c r="B66" s="331" t="s">
        <v>164</v>
      </c>
      <c r="C66" s="338" t="s">
        <v>121</v>
      </c>
      <c r="D66" s="338" t="s">
        <v>122</v>
      </c>
      <c r="E66" s="338" t="s">
        <v>123</v>
      </c>
      <c r="F66" s="338" t="s">
        <v>124</v>
      </c>
      <c r="G66" s="81"/>
      <c r="H66" s="331" t="s">
        <v>163</v>
      </c>
      <c r="I66" s="81"/>
      <c r="J66" s="83" t="s">
        <v>125</v>
      </c>
    </row>
    <row r="67" spans="1:10" s="16" customFormat="1" ht="18" customHeight="1">
      <c r="A67" s="335"/>
      <c r="B67" s="332"/>
      <c r="C67" s="332"/>
      <c r="D67" s="332"/>
      <c r="E67" s="332"/>
      <c r="F67" s="332"/>
      <c r="G67" s="84" t="s">
        <v>127</v>
      </c>
      <c r="H67" s="332"/>
      <c r="I67" s="84" t="s">
        <v>159</v>
      </c>
      <c r="J67" s="343" t="s">
        <v>156</v>
      </c>
    </row>
    <row r="68" spans="1:10" s="16" customFormat="1" ht="18" customHeight="1">
      <c r="A68" s="335"/>
      <c r="B68" s="332"/>
      <c r="C68" s="345" t="s">
        <v>132</v>
      </c>
      <c r="D68" s="332"/>
      <c r="E68" s="332"/>
      <c r="F68" s="332"/>
      <c r="G68" s="84" t="s">
        <v>162</v>
      </c>
      <c r="H68" s="332"/>
      <c r="I68" s="84" t="s">
        <v>158</v>
      </c>
      <c r="J68" s="343"/>
    </row>
    <row r="69" spans="1:10" s="16" customFormat="1" ht="18" customHeight="1">
      <c r="A69" s="336"/>
      <c r="B69" s="333"/>
      <c r="C69" s="333"/>
      <c r="D69" s="333"/>
      <c r="E69" s="333"/>
      <c r="F69" s="333"/>
      <c r="G69" s="85"/>
      <c r="H69" s="333"/>
      <c r="I69" s="86"/>
      <c r="J69" s="344"/>
    </row>
    <row r="70" spans="1:10" s="16" customFormat="1" ht="18.75" customHeight="1">
      <c r="A70" s="378">
        <v>11</v>
      </c>
      <c r="B70" s="379">
        <f>②現住所調査表!B17</f>
        <v>0</v>
      </c>
      <c r="C70" s="181">
        <f>②現住所調査表!D17</f>
        <v>0</v>
      </c>
      <c r="D70" s="379">
        <f>②現住所調査表!F17</f>
        <v>125</v>
      </c>
      <c r="E70" s="379">
        <f>②現住所調査表!N17</f>
        <v>0</v>
      </c>
      <c r="F70" s="379">
        <f>②現住所調査表!G17</f>
        <v>0</v>
      </c>
      <c r="G70" s="185"/>
      <c r="H70" s="185"/>
      <c r="I70" s="185"/>
      <c r="J70" s="383">
        <f>②現住所調査表!V17</f>
        <v>0</v>
      </c>
    </row>
    <row r="71" spans="1:10" s="16" customFormat="1" ht="18.75" customHeight="1">
      <c r="A71" s="346"/>
      <c r="B71" s="370"/>
      <c r="C71" s="182">
        <f>②現住所調査表!C17</f>
        <v>0</v>
      </c>
      <c r="D71" s="370"/>
      <c r="E71" s="370"/>
      <c r="F71" s="370"/>
      <c r="G71" s="186"/>
      <c r="H71" s="186"/>
      <c r="I71" s="186"/>
      <c r="J71" s="371"/>
    </row>
    <row r="72" spans="1:10" s="16" customFormat="1" ht="18.75" customHeight="1">
      <c r="A72" s="369">
        <v>12</v>
      </c>
      <c r="B72" s="348">
        <f>②現住所調査表!B18</f>
        <v>0</v>
      </c>
      <c r="C72" s="183">
        <f>②現住所調査表!D18</f>
        <v>0</v>
      </c>
      <c r="D72" s="348">
        <f>②現住所調査表!F18</f>
        <v>125</v>
      </c>
      <c r="E72" s="348">
        <f>②現住所調査表!N18</f>
        <v>0</v>
      </c>
      <c r="F72" s="348">
        <f>②現住所調査表!G18</f>
        <v>0</v>
      </c>
      <c r="G72" s="187"/>
      <c r="H72" s="376"/>
      <c r="I72" s="187"/>
      <c r="J72" s="367">
        <f>②現住所調査表!V18</f>
        <v>0</v>
      </c>
    </row>
    <row r="73" spans="1:10" s="16" customFormat="1" ht="18.75" customHeight="1">
      <c r="A73" s="369"/>
      <c r="B73" s="370"/>
      <c r="C73" s="184">
        <f>②現住所調査表!C18</f>
        <v>0</v>
      </c>
      <c r="D73" s="350"/>
      <c r="E73" s="350"/>
      <c r="F73" s="350"/>
      <c r="G73" s="186"/>
      <c r="H73" s="377"/>
      <c r="I73" s="188"/>
      <c r="J73" s="371"/>
    </row>
    <row r="74" spans="1:10" s="16" customFormat="1" ht="18.75" customHeight="1">
      <c r="A74" s="369">
        <v>13</v>
      </c>
      <c r="B74" s="348">
        <f>②現住所調査表!B19</f>
        <v>0</v>
      </c>
      <c r="C74" s="183">
        <f>②現住所調査表!D19</f>
        <v>0</v>
      </c>
      <c r="D74" s="348">
        <f>②現住所調査表!F19</f>
        <v>125</v>
      </c>
      <c r="E74" s="348">
        <f>②現住所調査表!N19</f>
        <v>0</v>
      </c>
      <c r="F74" s="348">
        <f>②現住所調査表!G19</f>
        <v>0</v>
      </c>
      <c r="G74" s="187"/>
      <c r="H74" s="187"/>
      <c r="I74" s="187"/>
      <c r="J74" s="367">
        <f>②現住所調査表!V19</f>
        <v>0</v>
      </c>
    </row>
    <row r="75" spans="1:10" s="16" customFormat="1" ht="18.75" customHeight="1">
      <c r="A75" s="369"/>
      <c r="B75" s="370"/>
      <c r="C75" s="184">
        <f>②現住所調査表!C19</f>
        <v>0</v>
      </c>
      <c r="D75" s="350"/>
      <c r="E75" s="350"/>
      <c r="F75" s="350"/>
      <c r="G75" s="188"/>
      <c r="H75" s="188"/>
      <c r="I75" s="188"/>
      <c r="J75" s="371"/>
    </row>
    <row r="76" spans="1:10" s="16" customFormat="1" ht="18.75" customHeight="1">
      <c r="A76" s="369">
        <v>14</v>
      </c>
      <c r="B76" s="348">
        <f>②現住所調査表!B20</f>
        <v>0</v>
      </c>
      <c r="C76" s="183">
        <f>②現住所調査表!D20</f>
        <v>0</v>
      </c>
      <c r="D76" s="348">
        <f>②現住所調査表!F20</f>
        <v>125</v>
      </c>
      <c r="E76" s="348">
        <f>②現住所調査表!N20</f>
        <v>0</v>
      </c>
      <c r="F76" s="348">
        <f>②現住所調査表!G20</f>
        <v>0</v>
      </c>
      <c r="G76" s="187"/>
      <c r="H76" s="187"/>
      <c r="I76" s="187"/>
      <c r="J76" s="367">
        <f>②現住所調査表!V20</f>
        <v>0</v>
      </c>
    </row>
    <row r="77" spans="1:10" s="16" customFormat="1" ht="18.75" customHeight="1">
      <c r="A77" s="369"/>
      <c r="B77" s="370"/>
      <c r="C77" s="184">
        <f>②現住所調査表!C20</f>
        <v>0</v>
      </c>
      <c r="D77" s="350"/>
      <c r="E77" s="350"/>
      <c r="F77" s="350"/>
      <c r="G77" s="188"/>
      <c r="H77" s="188"/>
      <c r="I77" s="188"/>
      <c r="J77" s="371"/>
    </row>
    <row r="78" spans="1:10" s="16" customFormat="1" ht="18.75" customHeight="1">
      <c r="A78" s="369">
        <v>15</v>
      </c>
      <c r="B78" s="348">
        <f>②現住所調査表!B21</f>
        <v>0</v>
      </c>
      <c r="C78" s="183">
        <f>②現住所調査表!D21</f>
        <v>0</v>
      </c>
      <c r="D78" s="348">
        <f>②現住所調査表!F21</f>
        <v>125</v>
      </c>
      <c r="E78" s="348">
        <f>②現住所調査表!N21</f>
        <v>0</v>
      </c>
      <c r="F78" s="348">
        <f>②現住所調査表!G21</f>
        <v>0</v>
      </c>
      <c r="G78" s="187"/>
      <c r="H78" s="187"/>
      <c r="I78" s="187"/>
      <c r="J78" s="367">
        <f>②現住所調査表!V21</f>
        <v>0</v>
      </c>
    </row>
    <row r="79" spans="1:10" s="16" customFormat="1" ht="18.75" customHeight="1">
      <c r="A79" s="369"/>
      <c r="B79" s="370"/>
      <c r="C79" s="184">
        <f>②現住所調査表!C21</f>
        <v>0</v>
      </c>
      <c r="D79" s="350"/>
      <c r="E79" s="350"/>
      <c r="F79" s="350"/>
      <c r="G79" s="188"/>
      <c r="H79" s="188"/>
      <c r="I79" s="188"/>
      <c r="J79" s="371"/>
    </row>
    <row r="80" spans="1:10" s="16" customFormat="1" ht="18.75" customHeight="1">
      <c r="A80" s="369">
        <v>16</v>
      </c>
      <c r="B80" s="348">
        <f>②現住所調査表!B22</f>
        <v>0</v>
      </c>
      <c r="C80" s="183">
        <f>②現住所調査表!D22</f>
        <v>0</v>
      </c>
      <c r="D80" s="348">
        <f>②現住所調査表!F22</f>
        <v>125</v>
      </c>
      <c r="E80" s="348">
        <f>②現住所調査表!N22</f>
        <v>0</v>
      </c>
      <c r="F80" s="348">
        <f>②現住所調査表!G22</f>
        <v>0</v>
      </c>
      <c r="G80" s="187"/>
      <c r="H80" s="187"/>
      <c r="I80" s="187"/>
      <c r="J80" s="367">
        <f>②現住所調査表!V22</f>
        <v>0</v>
      </c>
    </row>
    <row r="81" spans="1:10" s="16" customFormat="1" ht="18.75" customHeight="1">
      <c r="A81" s="369"/>
      <c r="B81" s="370"/>
      <c r="C81" s="184">
        <f>②現住所調査表!C22</f>
        <v>0</v>
      </c>
      <c r="D81" s="350"/>
      <c r="E81" s="350"/>
      <c r="F81" s="350"/>
      <c r="G81" s="188"/>
      <c r="H81" s="188"/>
      <c r="I81" s="188"/>
      <c r="J81" s="371"/>
    </row>
    <row r="82" spans="1:10" s="16" customFormat="1" ht="18.75" customHeight="1">
      <c r="A82" s="369">
        <v>17</v>
      </c>
      <c r="B82" s="348">
        <f>②現住所調査表!B23</f>
        <v>0</v>
      </c>
      <c r="C82" s="183">
        <f>②現住所調査表!D23</f>
        <v>0</v>
      </c>
      <c r="D82" s="348">
        <f>②現住所調査表!F23</f>
        <v>125</v>
      </c>
      <c r="E82" s="348">
        <f>②現住所調査表!N23</f>
        <v>0</v>
      </c>
      <c r="F82" s="348">
        <f>②現住所調査表!G23</f>
        <v>0</v>
      </c>
      <c r="G82" s="187"/>
      <c r="H82" s="187"/>
      <c r="I82" s="187"/>
      <c r="J82" s="367">
        <f>②現住所調査表!V23</f>
        <v>0</v>
      </c>
    </row>
    <row r="83" spans="1:10" s="16" customFormat="1" ht="18.75" customHeight="1">
      <c r="A83" s="369"/>
      <c r="B83" s="370"/>
      <c r="C83" s="184">
        <f>②現住所調査表!C23</f>
        <v>0</v>
      </c>
      <c r="D83" s="350"/>
      <c r="E83" s="350"/>
      <c r="F83" s="350"/>
      <c r="G83" s="188"/>
      <c r="H83" s="188"/>
      <c r="I83" s="188"/>
      <c r="J83" s="371"/>
    </row>
    <row r="84" spans="1:10" s="16" customFormat="1" ht="18.75" customHeight="1">
      <c r="A84" s="369">
        <v>18</v>
      </c>
      <c r="B84" s="348">
        <f>②現住所調査表!B24</f>
        <v>0</v>
      </c>
      <c r="C84" s="183">
        <f>②現住所調査表!D24</f>
        <v>0</v>
      </c>
      <c r="D84" s="348">
        <f>②現住所調査表!F24</f>
        <v>125</v>
      </c>
      <c r="E84" s="348">
        <f>②現住所調査表!N24</f>
        <v>0</v>
      </c>
      <c r="F84" s="348">
        <f>②現住所調査表!G24</f>
        <v>0</v>
      </c>
      <c r="G84" s="187"/>
      <c r="H84" s="187"/>
      <c r="I84" s="187"/>
      <c r="J84" s="367">
        <f>②現住所調査表!V24</f>
        <v>0</v>
      </c>
    </row>
    <row r="85" spans="1:10" s="16" customFormat="1" ht="18.75" customHeight="1">
      <c r="A85" s="369"/>
      <c r="B85" s="370"/>
      <c r="C85" s="184">
        <f>②現住所調査表!C24</f>
        <v>0</v>
      </c>
      <c r="D85" s="350"/>
      <c r="E85" s="350"/>
      <c r="F85" s="350"/>
      <c r="G85" s="188"/>
      <c r="H85" s="188"/>
      <c r="I85" s="188"/>
      <c r="J85" s="371"/>
    </row>
    <row r="86" spans="1:10" s="16" customFormat="1" ht="18.75" customHeight="1">
      <c r="A86" s="369">
        <v>19</v>
      </c>
      <c r="B86" s="348">
        <f>②現住所調査表!B25</f>
        <v>0</v>
      </c>
      <c r="C86" s="183">
        <f>②現住所調査表!D25</f>
        <v>0</v>
      </c>
      <c r="D86" s="348">
        <f>②現住所調査表!F25</f>
        <v>125</v>
      </c>
      <c r="E86" s="348">
        <f>②現住所調査表!N25</f>
        <v>0</v>
      </c>
      <c r="F86" s="348">
        <f>②現住所調査表!G25</f>
        <v>0</v>
      </c>
      <c r="G86" s="187"/>
      <c r="H86" s="187"/>
      <c r="I86" s="187"/>
      <c r="J86" s="367">
        <f>②現住所調査表!V25</f>
        <v>0</v>
      </c>
    </row>
    <row r="87" spans="1:10" s="16" customFormat="1" ht="18.75" customHeight="1">
      <c r="A87" s="369"/>
      <c r="B87" s="370"/>
      <c r="C87" s="184">
        <f>②現住所調査表!C25</f>
        <v>0</v>
      </c>
      <c r="D87" s="350"/>
      <c r="E87" s="350"/>
      <c r="F87" s="350"/>
      <c r="G87" s="188"/>
      <c r="H87" s="188"/>
      <c r="I87" s="188"/>
      <c r="J87" s="371"/>
    </row>
    <row r="88" spans="1:10" s="16" customFormat="1" ht="18.75" customHeight="1">
      <c r="A88" s="346">
        <v>20</v>
      </c>
      <c r="B88" s="348">
        <f>②現住所調査表!B26</f>
        <v>0</v>
      </c>
      <c r="C88" s="183">
        <f>②現住所調査表!D26</f>
        <v>0</v>
      </c>
      <c r="D88" s="348">
        <f>②現住所調査表!F26</f>
        <v>125</v>
      </c>
      <c r="E88" s="348">
        <f>②現住所調査表!N26</f>
        <v>0</v>
      </c>
      <c r="F88" s="348">
        <f>②現住所調査表!G26</f>
        <v>0</v>
      </c>
      <c r="G88" s="187"/>
      <c r="H88" s="187"/>
      <c r="I88" s="187"/>
      <c r="J88" s="367">
        <f>②現住所調査表!V26</f>
        <v>0</v>
      </c>
    </row>
    <row r="89" spans="1:10" s="16" customFormat="1" ht="18.75" customHeight="1">
      <c r="A89" s="347"/>
      <c r="B89" s="349"/>
      <c r="C89" s="184">
        <f>②現住所調査表!C26</f>
        <v>0</v>
      </c>
      <c r="D89" s="350"/>
      <c r="E89" s="350"/>
      <c r="F89" s="350"/>
      <c r="G89" s="189"/>
      <c r="H89" s="189"/>
      <c r="I89" s="189"/>
      <c r="J89" s="368"/>
    </row>
    <row r="90" spans="1:10" s="16" customFormat="1" ht="18" customHeight="1">
      <c r="A90" s="339" t="str">
        <f>A61</f>
        <v>　※１　主将には、番号に　「 ○ 」をつけ、また、出場する種目・ポジション等を必ず記入して下さい。</v>
      </c>
      <c r="B90" s="340"/>
      <c r="C90" s="340"/>
      <c r="D90" s="340"/>
      <c r="E90" s="340"/>
      <c r="F90" s="340"/>
      <c r="G90" s="340"/>
      <c r="H90" s="340"/>
      <c r="I90" s="340"/>
      <c r="J90" s="340"/>
    </row>
    <row r="91" spans="1:10" s="16" customFormat="1" ht="15" customHeight="1">
      <c r="I91" s="341"/>
      <c r="J91" s="341"/>
    </row>
    <row r="92" spans="1:10" s="16" customFormat="1" ht="24" customHeight="1">
      <c r="A92" s="285">
        <v>2</v>
      </c>
      <c r="B92" s="285" t="str">
        <f>B63</f>
        <v>第80回国民スポーツ大会冬季大会　推薦選手一覧</v>
      </c>
      <c r="C92" s="103"/>
      <c r="D92" s="103"/>
      <c r="E92" s="103"/>
      <c r="F92" s="103"/>
      <c r="G92" s="103"/>
      <c r="H92" s="103"/>
      <c r="I92" s="103"/>
      <c r="J92" s="103"/>
    </row>
    <row r="93" spans="1:10" s="16" customFormat="1" ht="24" customHeight="1"/>
    <row r="94" spans="1:10" s="16" customFormat="1" ht="18" customHeight="1">
      <c r="A94" s="337" t="s">
        <v>140</v>
      </c>
      <c r="B94" s="337"/>
      <c r="C94" s="342">
        <f>C34</f>
        <v>0</v>
      </c>
      <c r="D94" s="342"/>
      <c r="E94" s="342"/>
      <c r="F94" s="337" t="s">
        <v>141</v>
      </c>
      <c r="G94" s="337"/>
      <c r="H94" s="342">
        <f>H34</f>
        <v>0</v>
      </c>
      <c r="I94" s="342"/>
    </row>
    <row r="95" spans="1:10" s="16" customFormat="1" ht="18" customHeight="1">
      <c r="A95" s="334" t="s">
        <v>120</v>
      </c>
      <c r="B95" s="331" t="s">
        <v>164</v>
      </c>
      <c r="C95" s="338" t="s">
        <v>121</v>
      </c>
      <c r="D95" s="338" t="s">
        <v>122</v>
      </c>
      <c r="E95" s="338" t="s">
        <v>123</v>
      </c>
      <c r="F95" s="338" t="s">
        <v>124</v>
      </c>
      <c r="G95" s="81"/>
      <c r="H95" s="331" t="s">
        <v>163</v>
      </c>
      <c r="I95" s="81"/>
      <c r="J95" s="83" t="s">
        <v>125</v>
      </c>
    </row>
    <row r="96" spans="1:10" s="16" customFormat="1" ht="18" customHeight="1">
      <c r="A96" s="335"/>
      <c r="B96" s="391"/>
      <c r="C96" s="332"/>
      <c r="D96" s="332"/>
      <c r="E96" s="332"/>
      <c r="F96" s="332"/>
      <c r="G96" s="84" t="s">
        <v>127</v>
      </c>
      <c r="H96" s="332"/>
      <c r="I96" s="84" t="s">
        <v>159</v>
      </c>
      <c r="J96" s="343" t="s">
        <v>156</v>
      </c>
    </row>
    <row r="97" spans="1:10" s="16" customFormat="1" ht="18" customHeight="1">
      <c r="A97" s="335"/>
      <c r="B97" s="391"/>
      <c r="C97" s="345" t="s">
        <v>132</v>
      </c>
      <c r="D97" s="332"/>
      <c r="E97" s="332"/>
      <c r="F97" s="332"/>
      <c r="G97" s="84" t="s">
        <v>162</v>
      </c>
      <c r="H97" s="332"/>
      <c r="I97" s="84" t="s">
        <v>158</v>
      </c>
      <c r="J97" s="343"/>
    </row>
    <row r="98" spans="1:10" s="16" customFormat="1" ht="18" customHeight="1">
      <c r="A98" s="336"/>
      <c r="B98" s="392"/>
      <c r="C98" s="333"/>
      <c r="D98" s="333"/>
      <c r="E98" s="333"/>
      <c r="F98" s="333"/>
      <c r="G98" s="85"/>
      <c r="H98" s="333"/>
      <c r="I98" s="86"/>
      <c r="J98" s="344"/>
    </row>
    <row r="99" spans="1:10" s="16" customFormat="1" ht="18.75" customHeight="1">
      <c r="A99" s="378">
        <v>21</v>
      </c>
      <c r="B99" s="379">
        <f>②現住所調査表!B27</f>
        <v>0</v>
      </c>
      <c r="C99" s="181">
        <f>②現住所調査表!D27</f>
        <v>0</v>
      </c>
      <c r="D99" s="379">
        <f>②現住所調査表!F27</f>
        <v>125</v>
      </c>
      <c r="E99" s="379">
        <f>②現住所調査表!N27</f>
        <v>0</v>
      </c>
      <c r="F99" s="380">
        <f>②現住所調査表!G27</f>
        <v>0</v>
      </c>
      <c r="G99" s="185"/>
      <c r="H99" s="185"/>
      <c r="I99" s="185"/>
      <c r="J99" s="382">
        <f>②現住所調査表!V27</f>
        <v>0</v>
      </c>
    </row>
    <row r="100" spans="1:10" s="16" customFormat="1" ht="18.75" customHeight="1">
      <c r="A100" s="346"/>
      <c r="B100" s="370"/>
      <c r="C100" s="182">
        <f>②現住所調査表!C27</f>
        <v>0</v>
      </c>
      <c r="D100" s="370"/>
      <c r="E100" s="370"/>
      <c r="F100" s="381"/>
      <c r="G100" s="186"/>
      <c r="H100" s="186"/>
      <c r="I100" s="186"/>
      <c r="J100" s="375"/>
    </row>
    <row r="101" spans="1:10" s="16" customFormat="1" ht="18.75" customHeight="1">
      <c r="A101" s="369">
        <v>22</v>
      </c>
      <c r="B101" s="348">
        <f>②現住所調査表!B35</f>
        <v>0</v>
      </c>
      <c r="C101" s="183">
        <f>②現住所調査表!D35</f>
        <v>0</v>
      </c>
      <c r="D101" s="348">
        <f>②現住所調査表!F35</f>
        <v>125</v>
      </c>
      <c r="E101" s="348">
        <f>②現住所調査表!N35</f>
        <v>0</v>
      </c>
      <c r="F101" s="372">
        <f>②現住所調査表!G35</f>
        <v>0</v>
      </c>
      <c r="G101" s="187"/>
      <c r="H101" s="376"/>
      <c r="I101" s="187"/>
      <c r="J101" s="374">
        <f>②現住所調査表!V35</f>
        <v>0</v>
      </c>
    </row>
    <row r="102" spans="1:10" s="16" customFormat="1" ht="18.75" customHeight="1">
      <c r="A102" s="369"/>
      <c r="B102" s="370"/>
      <c r="C102" s="184">
        <f>②現住所調査表!C35</f>
        <v>0</v>
      </c>
      <c r="D102" s="350"/>
      <c r="E102" s="350"/>
      <c r="F102" s="373"/>
      <c r="G102" s="186"/>
      <c r="H102" s="377"/>
      <c r="I102" s="188"/>
      <c r="J102" s="375"/>
    </row>
    <row r="103" spans="1:10" s="16" customFormat="1" ht="18.75" customHeight="1">
      <c r="A103" s="369">
        <v>23</v>
      </c>
      <c r="B103" s="348">
        <f>②現住所調査表!B36</f>
        <v>0</v>
      </c>
      <c r="C103" s="183">
        <f>②現住所調査表!D36</f>
        <v>0</v>
      </c>
      <c r="D103" s="348">
        <f>②現住所調査表!F36</f>
        <v>125</v>
      </c>
      <c r="E103" s="348">
        <f>②現住所調査表!N36</f>
        <v>0</v>
      </c>
      <c r="F103" s="372">
        <f>②現住所調査表!G36</f>
        <v>0</v>
      </c>
      <c r="G103" s="187"/>
      <c r="H103" s="187"/>
      <c r="I103" s="187"/>
      <c r="J103" s="374">
        <f>②現住所調査表!V36</f>
        <v>0</v>
      </c>
    </row>
    <row r="104" spans="1:10" s="16" customFormat="1" ht="18.75" customHeight="1">
      <c r="A104" s="369"/>
      <c r="B104" s="370"/>
      <c r="C104" s="184">
        <f>②現住所調査表!C36</f>
        <v>0</v>
      </c>
      <c r="D104" s="350"/>
      <c r="E104" s="350"/>
      <c r="F104" s="373"/>
      <c r="G104" s="188"/>
      <c r="H104" s="188"/>
      <c r="I104" s="188"/>
      <c r="J104" s="375"/>
    </row>
    <row r="105" spans="1:10" s="16" customFormat="1" ht="18.75" customHeight="1">
      <c r="A105" s="369">
        <v>24</v>
      </c>
      <c r="B105" s="348">
        <f>②現住所調査表!B37</f>
        <v>0</v>
      </c>
      <c r="C105" s="183">
        <f>②現住所調査表!D37</f>
        <v>0</v>
      </c>
      <c r="D105" s="348">
        <f>②現住所調査表!F37</f>
        <v>125</v>
      </c>
      <c r="E105" s="348">
        <f>②現住所調査表!N37</f>
        <v>0</v>
      </c>
      <c r="F105" s="372">
        <f>②現住所調査表!G37</f>
        <v>0</v>
      </c>
      <c r="G105" s="187"/>
      <c r="H105" s="187"/>
      <c r="I105" s="187"/>
      <c r="J105" s="374">
        <f>②現住所調査表!V37</f>
        <v>0</v>
      </c>
    </row>
    <row r="106" spans="1:10" s="16" customFormat="1" ht="18.75" customHeight="1">
      <c r="A106" s="369"/>
      <c r="B106" s="370"/>
      <c r="C106" s="184">
        <f>②現住所調査表!C37</f>
        <v>0</v>
      </c>
      <c r="D106" s="350"/>
      <c r="E106" s="350"/>
      <c r="F106" s="373"/>
      <c r="G106" s="188"/>
      <c r="H106" s="188"/>
      <c r="I106" s="188"/>
      <c r="J106" s="375"/>
    </row>
    <row r="107" spans="1:10" s="16" customFormat="1" ht="18.75" customHeight="1">
      <c r="A107" s="369">
        <v>25</v>
      </c>
      <c r="B107" s="348">
        <f>②現住所調査表!B38</f>
        <v>0</v>
      </c>
      <c r="C107" s="183">
        <f>②現住所調査表!D38</f>
        <v>0</v>
      </c>
      <c r="D107" s="348">
        <f>②現住所調査表!F38</f>
        <v>125</v>
      </c>
      <c r="E107" s="348">
        <f>②現住所調査表!N38</f>
        <v>0</v>
      </c>
      <c r="F107" s="372">
        <f>②現住所調査表!G38</f>
        <v>0</v>
      </c>
      <c r="G107" s="187"/>
      <c r="H107" s="187"/>
      <c r="I107" s="187"/>
      <c r="J107" s="374">
        <f>②現住所調査表!V38</f>
        <v>0</v>
      </c>
    </row>
    <row r="108" spans="1:10" s="16" customFormat="1" ht="18.75" customHeight="1">
      <c r="A108" s="369"/>
      <c r="B108" s="370"/>
      <c r="C108" s="184">
        <f>②現住所調査表!C38</f>
        <v>0</v>
      </c>
      <c r="D108" s="350"/>
      <c r="E108" s="350"/>
      <c r="F108" s="373"/>
      <c r="G108" s="188"/>
      <c r="H108" s="188"/>
      <c r="I108" s="188"/>
      <c r="J108" s="375"/>
    </row>
    <row r="109" spans="1:10" s="16" customFormat="1" ht="18.75" customHeight="1">
      <c r="A109" s="369">
        <v>26</v>
      </c>
      <c r="B109" s="348">
        <f>②現住所調査表!B39</f>
        <v>0</v>
      </c>
      <c r="C109" s="183">
        <f>②現住所調査表!D39</f>
        <v>0</v>
      </c>
      <c r="D109" s="348">
        <f>②現住所調査表!F39</f>
        <v>125</v>
      </c>
      <c r="E109" s="348">
        <f>②現住所調査表!N39</f>
        <v>0</v>
      </c>
      <c r="F109" s="372">
        <f>②現住所調査表!G39</f>
        <v>0</v>
      </c>
      <c r="G109" s="187"/>
      <c r="H109" s="187"/>
      <c r="I109" s="187"/>
      <c r="J109" s="374">
        <f>②現住所調査表!V39</f>
        <v>0</v>
      </c>
    </row>
    <row r="110" spans="1:10" s="16" customFormat="1" ht="18.75" customHeight="1">
      <c r="A110" s="369"/>
      <c r="B110" s="370"/>
      <c r="C110" s="184">
        <f>②現住所調査表!C39</f>
        <v>0</v>
      </c>
      <c r="D110" s="350"/>
      <c r="E110" s="350"/>
      <c r="F110" s="373"/>
      <c r="G110" s="188"/>
      <c r="H110" s="188"/>
      <c r="I110" s="188"/>
      <c r="J110" s="375"/>
    </row>
    <row r="111" spans="1:10" s="16" customFormat="1" ht="18.75" customHeight="1">
      <c r="A111" s="369">
        <v>27</v>
      </c>
      <c r="B111" s="348">
        <f>②現住所調査表!B40</f>
        <v>0</v>
      </c>
      <c r="C111" s="183">
        <f>②現住所調査表!D40</f>
        <v>0</v>
      </c>
      <c r="D111" s="348">
        <f>②現住所調査表!F40</f>
        <v>125</v>
      </c>
      <c r="E111" s="348">
        <f>②現住所調査表!N40</f>
        <v>0</v>
      </c>
      <c r="F111" s="372">
        <f>②現住所調査表!G40</f>
        <v>0</v>
      </c>
      <c r="G111" s="187"/>
      <c r="H111" s="187"/>
      <c r="I111" s="187"/>
      <c r="J111" s="374">
        <f>②現住所調査表!V40</f>
        <v>0</v>
      </c>
    </row>
    <row r="112" spans="1:10" s="16" customFormat="1" ht="18.75" customHeight="1">
      <c r="A112" s="369"/>
      <c r="B112" s="370"/>
      <c r="C112" s="184">
        <f>②現住所調査表!C40</f>
        <v>0</v>
      </c>
      <c r="D112" s="350"/>
      <c r="E112" s="350"/>
      <c r="F112" s="373"/>
      <c r="G112" s="188"/>
      <c r="H112" s="188"/>
      <c r="I112" s="188"/>
      <c r="J112" s="375"/>
    </row>
    <row r="113" spans="1:10" s="16" customFormat="1" ht="18.75" customHeight="1">
      <c r="A113" s="369">
        <v>28</v>
      </c>
      <c r="B113" s="348">
        <f>②現住所調査表!B41</f>
        <v>0</v>
      </c>
      <c r="C113" s="183">
        <f>②現住所調査表!D41</f>
        <v>0</v>
      </c>
      <c r="D113" s="348">
        <f>②現住所調査表!F41</f>
        <v>125</v>
      </c>
      <c r="E113" s="348">
        <f>②現住所調査表!N41</f>
        <v>0</v>
      </c>
      <c r="F113" s="372">
        <f>②現住所調査表!G41</f>
        <v>0</v>
      </c>
      <c r="G113" s="187"/>
      <c r="H113" s="187"/>
      <c r="I113" s="187"/>
      <c r="J113" s="374">
        <f>②現住所調査表!V41</f>
        <v>0</v>
      </c>
    </row>
    <row r="114" spans="1:10" s="16" customFormat="1" ht="18.75" customHeight="1">
      <c r="A114" s="369"/>
      <c r="B114" s="370"/>
      <c r="C114" s="184">
        <f>②現住所調査表!C41</f>
        <v>0</v>
      </c>
      <c r="D114" s="350"/>
      <c r="E114" s="350"/>
      <c r="F114" s="373"/>
      <c r="G114" s="188"/>
      <c r="H114" s="188"/>
      <c r="I114" s="188"/>
      <c r="J114" s="375"/>
    </row>
    <row r="115" spans="1:10" s="16" customFormat="1" ht="18.75" customHeight="1">
      <c r="A115" s="369">
        <v>29</v>
      </c>
      <c r="B115" s="348">
        <f>②現住所調査表!B42</f>
        <v>0</v>
      </c>
      <c r="C115" s="183">
        <f>②現住所調査表!D42</f>
        <v>0</v>
      </c>
      <c r="D115" s="348">
        <f>②現住所調査表!F42</f>
        <v>125</v>
      </c>
      <c r="E115" s="348">
        <f>②現住所調査表!N42</f>
        <v>0</v>
      </c>
      <c r="F115" s="372">
        <f>②現住所調査表!G42</f>
        <v>0</v>
      </c>
      <c r="G115" s="187"/>
      <c r="H115" s="187"/>
      <c r="I115" s="187"/>
      <c r="J115" s="374">
        <f>②現住所調査表!V42</f>
        <v>0</v>
      </c>
    </row>
    <row r="116" spans="1:10" s="16" customFormat="1" ht="18.75" customHeight="1">
      <c r="A116" s="369"/>
      <c r="B116" s="370"/>
      <c r="C116" s="184">
        <f>②現住所調査表!C42</f>
        <v>0</v>
      </c>
      <c r="D116" s="350"/>
      <c r="E116" s="350"/>
      <c r="F116" s="373"/>
      <c r="G116" s="188"/>
      <c r="H116" s="188"/>
      <c r="I116" s="188"/>
      <c r="J116" s="375"/>
    </row>
    <row r="117" spans="1:10" s="16" customFormat="1" ht="18.75" customHeight="1">
      <c r="A117" s="369">
        <v>30</v>
      </c>
      <c r="B117" s="348">
        <f>②現住所調査表!B43</f>
        <v>0</v>
      </c>
      <c r="C117" s="183">
        <f>②現住所調査表!D43</f>
        <v>0</v>
      </c>
      <c r="D117" s="348">
        <f>②現住所調査表!F43</f>
        <v>125</v>
      </c>
      <c r="E117" s="348">
        <f>②現住所調査表!N43</f>
        <v>0</v>
      </c>
      <c r="F117" s="372">
        <f>②現住所調査表!G43</f>
        <v>0</v>
      </c>
      <c r="G117" s="187"/>
      <c r="H117" s="187"/>
      <c r="I117" s="187"/>
      <c r="J117" s="367">
        <f>②現住所調査表!V43</f>
        <v>0</v>
      </c>
    </row>
    <row r="118" spans="1:10" s="16" customFormat="1" ht="18.75" customHeight="1">
      <c r="A118" s="369"/>
      <c r="B118" s="349"/>
      <c r="C118" s="184">
        <f>②現住所調査表!C43</f>
        <v>0</v>
      </c>
      <c r="D118" s="350"/>
      <c r="E118" s="350"/>
      <c r="F118" s="373"/>
      <c r="G118" s="189"/>
      <c r="H118" s="189"/>
      <c r="I118" s="189"/>
      <c r="J118" s="368"/>
    </row>
    <row r="119" spans="1:10" s="16" customFormat="1" ht="18" customHeight="1">
      <c r="A119" s="339" t="str">
        <f>A61</f>
        <v>　※１　主将には、番号に　「 ○ 」をつけ、また、出場する種目・ポジション等を必ず記入して下さい。</v>
      </c>
      <c r="B119" s="339"/>
      <c r="C119" s="339"/>
      <c r="D119" s="339"/>
      <c r="E119" s="339"/>
      <c r="F119" s="339"/>
      <c r="G119" s="339"/>
      <c r="H119" s="339"/>
      <c r="I119" s="339"/>
      <c r="J119" s="339"/>
    </row>
  </sheetData>
  <mergeCells count="246">
    <mergeCell ref="A2:J2"/>
    <mergeCell ref="B95:B98"/>
    <mergeCell ref="I1:J1"/>
    <mergeCell ref="A4:D4"/>
    <mergeCell ref="E4:F4"/>
    <mergeCell ref="I4:J4"/>
    <mergeCell ref="I5:J6"/>
    <mergeCell ref="B37:B40"/>
    <mergeCell ref="A9:H9"/>
    <mergeCell ref="A10:J10"/>
    <mergeCell ref="A12:B12"/>
    <mergeCell ref="F37:F40"/>
    <mergeCell ref="E43:E44"/>
    <mergeCell ref="B43:B44"/>
    <mergeCell ref="F45:F46"/>
    <mergeCell ref="J45:J46"/>
    <mergeCell ref="H43:H44"/>
    <mergeCell ref="J38:J40"/>
    <mergeCell ref="C39:C40"/>
    <mergeCell ref="F43:F44"/>
    <mergeCell ref="E41:E42"/>
    <mergeCell ref="B41:B42"/>
    <mergeCell ref="D41:D42"/>
    <mergeCell ref="J43:J44"/>
    <mergeCell ref="C37:C38"/>
    <mergeCell ref="D37:D40"/>
    <mergeCell ref="E37:E40"/>
    <mergeCell ref="F41:F42"/>
    <mergeCell ref="J41:J42"/>
    <mergeCell ref="D43:D44"/>
    <mergeCell ref="D47:D48"/>
    <mergeCell ref="E47:E48"/>
    <mergeCell ref="A45:A46"/>
    <mergeCell ref="B45:B46"/>
    <mergeCell ref="D45:D46"/>
    <mergeCell ref="E45:E46"/>
    <mergeCell ref="F47:F48"/>
    <mergeCell ref="A41:A42"/>
    <mergeCell ref="A43:A44"/>
    <mergeCell ref="A51:A52"/>
    <mergeCell ref="B51:B52"/>
    <mergeCell ref="D51:D52"/>
    <mergeCell ref="E51:E52"/>
    <mergeCell ref="F51:F52"/>
    <mergeCell ref="J51:J52"/>
    <mergeCell ref="J47:J48"/>
    <mergeCell ref="A49:A50"/>
    <mergeCell ref="B49:B50"/>
    <mergeCell ref="D49:D50"/>
    <mergeCell ref="E49:E50"/>
    <mergeCell ref="F49:F50"/>
    <mergeCell ref="J49:J50"/>
    <mergeCell ref="A47:A48"/>
    <mergeCell ref="B47:B48"/>
    <mergeCell ref="A55:A56"/>
    <mergeCell ref="B55:B56"/>
    <mergeCell ref="D55:D56"/>
    <mergeCell ref="E55:E56"/>
    <mergeCell ref="F55:F56"/>
    <mergeCell ref="J55:J56"/>
    <mergeCell ref="J59:J60"/>
    <mergeCell ref="A57:A58"/>
    <mergeCell ref="A53:A54"/>
    <mergeCell ref="B53:B54"/>
    <mergeCell ref="D53:D54"/>
    <mergeCell ref="E53:E54"/>
    <mergeCell ref="F53:F54"/>
    <mergeCell ref="J53:J54"/>
    <mergeCell ref="A61:J61"/>
    <mergeCell ref="I62:J62"/>
    <mergeCell ref="A70:A71"/>
    <mergeCell ref="B70:B71"/>
    <mergeCell ref="D70:D71"/>
    <mergeCell ref="E70:E71"/>
    <mergeCell ref="F70:F71"/>
    <mergeCell ref="A65:B65"/>
    <mergeCell ref="B57:B58"/>
    <mergeCell ref="D57:D58"/>
    <mergeCell ref="E57:E58"/>
    <mergeCell ref="F57:F58"/>
    <mergeCell ref="B59:B60"/>
    <mergeCell ref="D59:D60"/>
    <mergeCell ref="E59:E60"/>
    <mergeCell ref="F59:F60"/>
    <mergeCell ref="J57:J58"/>
    <mergeCell ref="A59:A60"/>
    <mergeCell ref="A72:A73"/>
    <mergeCell ref="B72:B73"/>
    <mergeCell ref="D72:D73"/>
    <mergeCell ref="E72:E73"/>
    <mergeCell ref="F72:F73"/>
    <mergeCell ref="F65:G65"/>
    <mergeCell ref="B66:B69"/>
    <mergeCell ref="H65:I65"/>
    <mergeCell ref="C65:E65"/>
    <mergeCell ref="E76:E77"/>
    <mergeCell ref="F76:F77"/>
    <mergeCell ref="J76:J77"/>
    <mergeCell ref="J72:J73"/>
    <mergeCell ref="E74:E75"/>
    <mergeCell ref="F74:F75"/>
    <mergeCell ref="J70:J71"/>
    <mergeCell ref="C66:C67"/>
    <mergeCell ref="D66:D69"/>
    <mergeCell ref="J67:J69"/>
    <mergeCell ref="J74:J75"/>
    <mergeCell ref="E66:E69"/>
    <mergeCell ref="F66:F69"/>
    <mergeCell ref="C68:C69"/>
    <mergeCell ref="H72:H73"/>
    <mergeCell ref="A74:A75"/>
    <mergeCell ref="B74:B75"/>
    <mergeCell ref="D74:D75"/>
    <mergeCell ref="A78:A79"/>
    <mergeCell ref="B78:B79"/>
    <mergeCell ref="D78:D79"/>
    <mergeCell ref="A76:A77"/>
    <mergeCell ref="B76:B77"/>
    <mergeCell ref="D76:D77"/>
    <mergeCell ref="A82:A83"/>
    <mergeCell ref="B82:B83"/>
    <mergeCell ref="D82:D83"/>
    <mergeCell ref="E82:E83"/>
    <mergeCell ref="F82:F83"/>
    <mergeCell ref="J82:J83"/>
    <mergeCell ref="E78:E79"/>
    <mergeCell ref="F78:F79"/>
    <mergeCell ref="J78:J79"/>
    <mergeCell ref="A80:A81"/>
    <mergeCell ref="B80:B81"/>
    <mergeCell ref="D80:D81"/>
    <mergeCell ref="E80:E81"/>
    <mergeCell ref="F80:F81"/>
    <mergeCell ref="J80:J81"/>
    <mergeCell ref="A101:A102"/>
    <mergeCell ref="B101:B102"/>
    <mergeCell ref="D101:D102"/>
    <mergeCell ref="E101:E102"/>
    <mergeCell ref="F101:F102"/>
    <mergeCell ref="J101:J102"/>
    <mergeCell ref="H101:H102"/>
    <mergeCell ref="A99:A100"/>
    <mergeCell ref="B99:B100"/>
    <mergeCell ref="D99:D100"/>
    <mergeCell ref="E99:E100"/>
    <mergeCell ref="F99:F100"/>
    <mergeCell ref="J99:J100"/>
    <mergeCell ref="A105:A106"/>
    <mergeCell ref="B105:B106"/>
    <mergeCell ref="D105:D106"/>
    <mergeCell ref="E105:E106"/>
    <mergeCell ref="F105:F106"/>
    <mergeCell ref="J105:J106"/>
    <mergeCell ref="A103:A104"/>
    <mergeCell ref="B103:B104"/>
    <mergeCell ref="D103:D104"/>
    <mergeCell ref="E103:E104"/>
    <mergeCell ref="F103:F104"/>
    <mergeCell ref="J103:J104"/>
    <mergeCell ref="A109:A110"/>
    <mergeCell ref="B109:B110"/>
    <mergeCell ref="D109:D110"/>
    <mergeCell ref="E109:E110"/>
    <mergeCell ref="F109:F110"/>
    <mergeCell ref="J109:J110"/>
    <mergeCell ref="A107:A108"/>
    <mergeCell ref="B107:B108"/>
    <mergeCell ref="D107:D108"/>
    <mergeCell ref="E107:E108"/>
    <mergeCell ref="F107:F108"/>
    <mergeCell ref="J107:J108"/>
    <mergeCell ref="A113:A114"/>
    <mergeCell ref="B113:B114"/>
    <mergeCell ref="D113:D114"/>
    <mergeCell ref="E113:E114"/>
    <mergeCell ref="F113:F114"/>
    <mergeCell ref="J113:J114"/>
    <mergeCell ref="A111:A112"/>
    <mergeCell ref="B111:B112"/>
    <mergeCell ref="D111:D112"/>
    <mergeCell ref="E111:E112"/>
    <mergeCell ref="F111:F112"/>
    <mergeCell ref="J111:J112"/>
    <mergeCell ref="A119:J119"/>
    <mergeCell ref="A117:A118"/>
    <mergeCell ref="B117:B118"/>
    <mergeCell ref="D117:D118"/>
    <mergeCell ref="E117:E118"/>
    <mergeCell ref="F117:F118"/>
    <mergeCell ref="J117:J118"/>
    <mergeCell ref="A115:A116"/>
    <mergeCell ref="B115:B116"/>
    <mergeCell ref="D115:D116"/>
    <mergeCell ref="E115:E116"/>
    <mergeCell ref="F115:F116"/>
    <mergeCell ref="J115:J116"/>
    <mergeCell ref="F88:F89"/>
    <mergeCell ref="J88:J89"/>
    <mergeCell ref="A86:A87"/>
    <mergeCell ref="B86:B87"/>
    <mergeCell ref="D86:D87"/>
    <mergeCell ref="E86:E87"/>
    <mergeCell ref="F86:F87"/>
    <mergeCell ref="J86:J87"/>
    <mergeCell ref="A84:A85"/>
    <mergeCell ref="B84:B85"/>
    <mergeCell ref="D84:D85"/>
    <mergeCell ref="E84:E85"/>
    <mergeCell ref="F84:F85"/>
    <mergeCell ref="J84:J85"/>
    <mergeCell ref="H5:H6"/>
    <mergeCell ref="H7:H8"/>
    <mergeCell ref="I7:I8"/>
    <mergeCell ref="J7:J8"/>
    <mergeCell ref="A34:B34"/>
    <mergeCell ref="C34:F34"/>
    <mergeCell ref="H34:I34"/>
    <mergeCell ref="I33:J33"/>
    <mergeCell ref="A31:J31"/>
    <mergeCell ref="I32:J32"/>
    <mergeCell ref="C12:J12"/>
    <mergeCell ref="A13:B30"/>
    <mergeCell ref="H95:H98"/>
    <mergeCell ref="A37:A40"/>
    <mergeCell ref="H37:H40"/>
    <mergeCell ref="A66:A69"/>
    <mergeCell ref="H66:H69"/>
    <mergeCell ref="D36:F36"/>
    <mergeCell ref="A36:B36"/>
    <mergeCell ref="C95:C96"/>
    <mergeCell ref="D95:D98"/>
    <mergeCell ref="E95:E98"/>
    <mergeCell ref="F95:F98"/>
    <mergeCell ref="A95:A98"/>
    <mergeCell ref="A90:J90"/>
    <mergeCell ref="I91:J91"/>
    <mergeCell ref="A94:B94"/>
    <mergeCell ref="C94:E94"/>
    <mergeCell ref="F94:G94"/>
    <mergeCell ref="H94:I94"/>
    <mergeCell ref="J96:J98"/>
    <mergeCell ref="C97:C98"/>
    <mergeCell ref="A88:A89"/>
    <mergeCell ref="B88:B89"/>
    <mergeCell ref="D88:D89"/>
    <mergeCell ref="E88:E89"/>
  </mergeCells>
  <phoneticPr fontId="3"/>
  <pageMargins left="0.7" right="0.7" top="0.75" bottom="0.75" header="0.3" footer="0.3"/>
  <pageSetup paperSize="9" scale="94" orientation="landscape" r:id="rId1"/>
  <rowBreaks count="3" manualBreakCount="3">
    <brk id="31" max="16383" man="1"/>
    <brk id="61" max="9" man="1"/>
    <brk id="90" max="9"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60"/>
  <sheetViews>
    <sheetView workbookViewId="0">
      <selection activeCell="J9" sqref="J9"/>
    </sheetView>
  </sheetViews>
  <sheetFormatPr defaultRowHeight="13.5"/>
  <cols>
    <col min="1" max="1" width="5.625" customWidth="1"/>
    <col min="2" max="2" width="7.125" customWidth="1"/>
    <col min="3" max="3" width="14.625" customWidth="1"/>
    <col min="4" max="4" width="5.625" customWidth="1"/>
    <col min="5" max="5" width="16.25" customWidth="1"/>
    <col min="6" max="6" width="5.625" customWidth="1"/>
    <col min="7" max="7" width="25.625" customWidth="1"/>
    <col min="8" max="8" width="13.875" customWidth="1"/>
    <col min="9" max="9" width="30.125" customWidth="1"/>
    <col min="10" max="10" width="15.875" bestFit="1" customWidth="1"/>
  </cols>
  <sheetData>
    <row r="1" spans="1:10" s="16" customFormat="1" ht="15" customHeight="1">
      <c r="B1" s="16" t="s">
        <v>103</v>
      </c>
      <c r="I1" s="341"/>
      <c r="J1" s="341"/>
    </row>
    <row r="2" spans="1:10" s="16" customFormat="1" ht="24" customHeight="1" thickBot="1">
      <c r="A2" s="390" t="str">
        <f>①選手選考会資料!A2</f>
        <v>第80回国民スポーツ大会冬季大会　監督・選手推薦書</v>
      </c>
      <c r="B2" s="390"/>
      <c r="C2" s="390"/>
      <c r="D2" s="390"/>
      <c r="E2" s="390"/>
      <c r="F2" s="390"/>
      <c r="G2" s="390"/>
      <c r="H2" s="390"/>
      <c r="I2" s="390"/>
      <c r="J2" s="390"/>
    </row>
    <row r="3" spans="1:10" s="16" customFormat="1" ht="24" customHeight="1" thickBot="1">
      <c r="A3" s="55" t="s">
        <v>344</v>
      </c>
      <c r="B3" s="55"/>
      <c r="C3" s="55"/>
      <c r="D3" s="55"/>
      <c r="J3" s="272" t="s">
        <v>277</v>
      </c>
    </row>
    <row r="4" spans="1:10" s="16" customFormat="1" ht="18" customHeight="1">
      <c r="A4" s="393" t="s">
        <v>399</v>
      </c>
      <c r="B4" s="393"/>
      <c r="C4" s="393"/>
      <c r="D4" s="393"/>
      <c r="E4" s="393"/>
      <c r="F4" s="393"/>
      <c r="G4" s="55"/>
      <c r="H4" s="55"/>
      <c r="I4" s="393"/>
      <c r="J4" s="393"/>
    </row>
    <row r="5" spans="1:10" s="16" customFormat="1" ht="18" customHeight="1">
      <c r="A5" s="56"/>
      <c r="B5" s="56"/>
      <c r="C5" s="56"/>
      <c r="D5" s="56"/>
      <c r="E5" s="56"/>
      <c r="F5" s="56"/>
      <c r="G5" s="55"/>
      <c r="H5" s="351" t="s">
        <v>227</v>
      </c>
      <c r="I5" s="435" t="s">
        <v>229</v>
      </c>
      <c r="J5" s="436"/>
    </row>
    <row r="6" spans="1:10" s="16" customFormat="1" ht="18" customHeight="1">
      <c r="A6" s="57"/>
      <c r="B6" s="56" t="s">
        <v>225</v>
      </c>
      <c r="C6" s="59"/>
      <c r="D6" s="58"/>
      <c r="E6" s="58"/>
      <c r="F6" s="58"/>
      <c r="G6" s="60"/>
      <c r="H6" s="351"/>
      <c r="I6" s="437"/>
      <c r="J6" s="438"/>
    </row>
    <row r="7" spans="1:10" s="16" customFormat="1" ht="18" customHeight="1">
      <c r="A7" s="57"/>
      <c r="B7" s="58"/>
      <c r="C7" s="59"/>
      <c r="D7" s="58"/>
      <c r="E7" s="58"/>
      <c r="F7" s="58"/>
      <c r="G7" s="58"/>
      <c r="H7" s="351" t="s">
        <v>226</v>
      </c>
      <c r="I7" s="431" t="s">
        <v>230</v>
      </c>
      <c r="J7" s="354"/>
    </row>
    <row r="8" spans="1:10" s="16" customFormat="1" ht="18" customHeight="1">
      <c r="A8" s="61"/>
      <c r="D8" s="58"/>
      <c r="E8" s="58"/>
      <c r="F8" s="58"/>
      <c r="G8" s="58"/>
      <c r="H8" s="351"/>
      <c r="I8" s="432"/>
      <c r="J8" s="337"/>
    </row>
    <row r="9" spans="1:10" s="16" customFormat="1" ht="18" customHeight="1">
      <c r="A9" s="398"/>
      <c r="B9" s="398"/>
      <c r="C9" s="398"/>
      <c r="D9" s="398"/>
      <c r="E9" s="398"/>
      <c r="F9" s="398"/>
      <c r="G9" s="398"/>
      <c r="H9" s="398"/>
      <c r="I9" s="58"/>
      <c r="J9" s="62"/>
    </row>
    <row r="10" spans="1:10" s="16" customFormat="1" ht="18" customHeight="1">
      <c r="A10" s="399"/>
      <c r="B10" s="399"/>
      <c r="C10" s="399"/>
      <c r="D10" s="399"/>
      <c r="E10" s="399"/>
      <c r="F10" s="399"/>
      <c r="G10" s="399"/>
      <c r="H10" s="399"/>
      <c r="I10" s="399"/>
      <c r="J10" s="399"/>
    </row>
    <row r="11" spans="1:10" s="16" customFormat="1" ht="18" customHeight="1">
      <c r="A11" s="63">
        <v>1</v>
      </c>
      <c r="B11" s="102" t="str">
        <f>①選手選考会資料!B11</f>
        <v>第80回国民スポーツ大会冬季大会に係る選手選考方法について</v>
      </c>
      <c r="C11" s="64"/>
      <c r="D11" s="64"/>
      <c r="E11" s="65"/>
      <c r="F11" s="64"/>
      <c r="G11" s="66"/>
      <c r="H11" s="66"/>
      <c r="I11" s="66"/>
      <c r="J11" s="64"/>
    </row>
    <row r="12" spans="1:10" s="16" customFormat="1" ht="18" customHeight="1">
      <c r="A12" s="400" t="s">
        <v>104</v>
      </c>
      <c r="B12" s="400"/>
      <c r="C12" s="358" t="s">
        <v>105</v>
      </c>
      <c r="D12" s="359"/>
      <c r="E12" s="359"/>
      <c r="F12" s="359"/>
      <c r="G12" s="359"/>
      <c r="H12" s="359"/>
      <c r="I12" s="359"/>
      <c r="J12" s="360"/>
    </row>
    <row r="13" spans="1:10" s="16" customFormat="1" ht="18" customHeight="1">
      <c r="A13" s="67"/>
      <c r="B13" s="68"/>
      <c r="C13" s="101" t="s">
        <v>106</v>
      </c>
      <c r="D13" s="69"/>
      <c r="E13" s="70"/>
      <c r="F13" s="70"/>
      <c r="G13" s="70"/>
      <c r="H13" s="70"/>
      <c r="I13" s="70"/>
      <c r="J13" s="71"/>
    </row>
    <row r="14" spans="1:10" s="16" customFormat="1" ht="18" customHeight="1">
      <c r="A14" s="67"/>
      <c r="B14" s="68"/>
      <c r="C14" s="72" t="s">
        <v>107</v>
      </c>
      <c r="D14" s="64"/>
      <c r="E14" s="65"/>
      <c r="F14" s="65"/>
      <c r="G14" s="65"/>
      <c r="H14" s="65"/>
      <c r="I14" s="65"/>
      <c r="J14" s="73"/>
    </row>
    <row r="15" spans="1:10" s="16" customFormat="1" ht="18" customHeight="1">
      <c r="A15" s="67"/>
      <c r="B15" s="68"/>
      <c r="C15" s="72" t="s">
        <v>108</v>
      </c>
      <c r="D15" s="64"/>
      <c r="E15" s="65"/>
      <c r="F15" s="65"/>
      <c r="G15" s="65"/>
      <c r="H15" s="65"/>
      <c r="I15" s="65"/>
      <c r="J15" s="73"/>
    </row>
    <row r="16" spans="1:10" s="16" customFormat="1" ht="18" customHeight="1">
      <c r="A16" s="67"/>
      <c r="B16" s="68"/>
      <c r="C16" s="72" t="s">
        <v>109</v>
      </c>
      <c r="D16" s="64"/>
      <c r="E16" s="65"/>
      <c r="F16" s="65"/>
      <c r="G16" s="65"/>
      <c r="H16" s="65"/>
      <c r="I16" s="65"/>
      <c r="J16" s="73"/>
    </row>
    <row r="17" spans="1:10" s="16" customFormat="1" ht="18" customHeight="1">
      <c r="A17" s="67"/>
      <c r="B17" s="68"/>
      <c r="C17" s="74"/>
      <c r="D17" s="64"/>
      <c r="E17" s="65"/>
      <c r="F17" s="65"/>
      <c r="G17" s="65"/>
      <c r="H17" s="65"/>
      <c r="I17" s="65"/>
      <c r="J17" s="73"/>
    </row>
    <row r="18" spans="1:10" s="16" customFormat="1" ht="18" customHeight="1">
      <c r="A18" s="67"/>
      <c r="B18" s="68"/>
      <c r="C18" s="74"/>
      <c r="D18" s="64"/>
      <c r="E18" s="65"/>
      <c r="F18" s="65"/>
      <c r="G18" s="65"/>
      <c r="H18" s="65"/>
      <c r="I18" s="65"/>
      <c r="J18" s="73"/>
    </row>
    <row r="19" spans="1:10" s="16" customFormat="1" ht="30.75" customHeight="1">
      <c r="A19" s="433" t="s">
        <v>110</v>
      </c>
      <c r="B19" s="434"/>
      <c r="C19" s="74"/>
      <c r="D19" s="64"/>
      <c r="E19" s="65"/>
      <c r="F19" s="65"/>
      <c r="G19" s="65"/>
      <c r="H19" s="65"/>
      <c r="I19" s="65"/>
      <c r="J19" s="73"/>
    </row>
    <row r="20" spans="1:10" s="16" customFormat="1" ht="18" customHeight="1">
      <c r="A20" s="67"/>
      <c r="B20" s="68"/>
      <c r="C20" s="74" t="s">
        <v>142</v>
      </c>
      <c r="D20" s="64"/>
      <c r="E20" s="65"/>
      <c r="F20" s="65"/>
      <c r="G20" s="65"/>
      <c r="H20" s="65"/>
      <c r="I20" s="65"/>
      <c r="J20" s="73"/>
    </row>
    <row r="21" spans="1:10" s="16" customFormat="1" ht="18" customHeight="1">
      <c r="A21" s="67"/>
      <c r="B21" s="68"/>
      <c r="C21" s="72" t="s">
        <v>111</v>
      </c>
      <c r="D21" s="64"/>
      <c r="E21" s="65"/>
      <c r="F21" s="65"/>
      <c r="G21" s="65"/>
      <c r="H21" s="65"/>
      <c r="I21" s="65"/>
      <c r="J21" s="73"/>
    </row>
    <row r="22" spans="1:10" s="16" customFormat="1" ht="18" customHeight="1">
      <c r="A22" s="363"/>
      <c r="B22" s="364"/>
      <c r="C22" s="72"/>
      <c r="D22" s="66"/>
      <c r="E22" s="66"/>
      <c r="F22" s="66"/>
      <c r="G22" s="66"/>
      <c r="H22" s="66"/>
      <c r="I22" s="66"/>
      <c r="J22" s="75"/>
    </row>
    <row r="23" spans="1:10" s="16" customFormat="1" ht="36.75" customHeight="1">
      <c r="A23" s="67"/>
      <c r="B23" s="68"/>
      <c r="C23" s="74"/>
      <c r="D23" s="76"/>
      <c r="E23" s="76"/>
      <c r="F23" s="76"/>
      <c r="G23" s="76"/>
      <c r="H23" s="76"/>
      <c r="I23" s="76"/>
      <c r="J23" s="77"/>
    </row>
    <row r="24" spans="1:10" s="16" customFormat="1" ht="18" customHeight="1">
      <c r="A24" s="67"/>
      <c r="B24" s="68"/>
      <c r="C24" s="74"/>
      <c r="D24" s="76"/>
      <c r="E24" s="76"/>
      <c r="F24" s="76"/>
      <c r="G24" s="76"/>
      <c r="H24" s="76"/>
      <c r="I24" s="76"/>
      <c r="J24" s="77"/>
    </row>
    <row r="25" spans="1:10" s="16" customFormat="1" ht="18" customHeight="1">
      <c r="A25" s="67"/>
      <c r="B25" s="68"/>
      <c r="C25" s="72"/>
      <c r="D25" s="76"/>
      <c r="E25" s="76"/>
      <c r="F25" s="76"/>
      <c r="G25" s="76"/>
      <c r="H25" s="76"/>
      <c r="I25" s="76"/>
      <c r="J25" s="77"/>
    </row>
    <row r="26" spans="1:10" s="16" customFormat="1" ht="18" customHeight="1">
      <c r="A26" s="67"/>
      <c r="B26" s="68"/>
      <c r="C26" s="257" t="s">
        <v>267</v>
      </c>
      <c r="D26" s="76"/>
      <c r="E26" s="76"/>
      <c r="F26" s="76"/>
      <c r="G26" s="76"/>
      <c r="H26" s="76"/>
      <c r="I26" s="76"/>
      <c r="J26" s="77"/>
    </row>
    <row r="27" spans="1:10" s="16" customFormat="1" ht="18" customHeight="1">
      <c r="A27" s="67"/>
      <c r="B27" s="68"/>
      <c r="C27" s="74"/>
      <c r="D27" s="76"/>
      <c r="E27" s="76"/>
      <c r="F27" s="76"/>
      <c r="G27" s="76"/>
      <c r="H27" s="76"/>
      <c r="I27" s="76"/>
      <c r="J27" s="77"/>
    </row>
    <row r="28" spans="1:10" s="16" customFormat="1" ht="18" customHeight="1">
      <c r="A28" s="365"/>
      <c r="B28" s="366"/>
      <c r="C28" s="78"/>
      <c r="D28" s="79"/>
      <c r="E28" s="79"/>
      <c r="F28" s="79"/>
      <c r="G28" s="79"/>
      <c r="H28" s="79"/>
      <c r="I28" s="79"/>
      <c r="J28" s="80"/>
    </row>
    <row r="29" spans="1:10" s="16" customFormat="1" ht="18" customHeight="1">
      <c r="A29" s="357" t="s">
        <v>112</v>
      </c>
      <c r="B29" s="357"/>
      <c r="C29" s="357"/>
      <c r="D29" s="357"/>
      <c r="E29" s="357"/>
      <c r="F29" s="357"/>
      <c r="G29" s="357"/>
      <c r="H29" s="357"/>
      <c r="I29" s="357"/>
      <c r="J29" s="357"/>
    </row>
    <row r="30" spans="1:10" s="16" customFormat="1" ht="15" customHeight="1">
      <c r="B30" s="16" t="s">
        <v>113</v>
      </c>
      <c r="I30" s="341"/>
      <c r="J30" s="341"/>
    </row>
    <row r="31" spans="1:10" s="16" customFormat="1" ht="24" customHeight="1" thickBot="1">
      <c r="A31" s="285">
        <v>2</v>
      </c>
      <c r="B31" s="103" t="str">
        <f>①選手選考会資料!B33</f>
        <v>第80回国民スポーツ大会冬季大会　推薦選手一覧</v>
      </c>
      <c r="C31" s="103"/>
      <c r="D31" s="103"/>
      <c r="E31" s="103"/>
      <c r="F31" s="103"/>
      <c r="G31" s="103"/>
      <c r="H31" s="103"/>
      <c r="I31" s="103"/>
      <c r="J31" s="103"/>
    </row>
    <row r="32" spans="1:10" s="16" customFormat="1" ht="24" customHeight="1" thickBot="1">
      <c r="A32" s="393" t="s">
        <v>115</v>
      </c>
      <c r="B32" s="393"/>
      <c r="C32" s="393"/>
      <c r="D32" s="55"/>
      <c r="E32" s="393" t="s">
        <v>116</v>
      </c>
      <c r="F32" s="393"/>
      <c r="I32" s="55"/>
      <c r="J32" s="272" t="s">
        <v>277</v>
      </c>
    </row>
    <row r="33" spans="1:10" s="16" customFormat="1" ht="18" customHeight="1">
      <c r="G33" s="55"/>
      <c r="H33" s="55"/>
    </row>
    <row r="34" spans="1:10" s="16" customFormat="1" ht="18" customHeight="1">
      <c r="A34" s="56" t="s">
        <v>119</v>
      </c>
      <c r="B34" s="56"/>
      <c r="C34" s="56"/>
      <c r="D34" s="55"/>
      <c r="E34" s="56" t="s">
        <v>387</v>
      </c>
      <c r="F34" s="56"/>
      <c r="G34" s="55"/>
      <c r="H34" s="55" t="s">
        <v>346</v>
      </c>
      <c r="I34" s="56"/>
      <c r="J34" s="56"/>
    </row>
    <row r="35" spans="1:10" s="16" customFormat="1" ht="18" customHeight="1">
      <c r="A35" s="334" t="s">
        <v>120</v>
      </c>
      <c r="B35" s="338" t="s">
        <v>114</v>
      </c>
      <c r="C35" s="338" t="s">
        <v>143</v>
      </c>
      <c r="D35" s="338" t="s">
        <v>122</v>
      </c>
      <c r="E35" s="338" t="s">
        <v>123</v>
      </c>
      <c r="F35" s="338" t="s">
        <v>124</v>
      </c>
      <c r="G35" s="81"/>
      <c r="H35" s="82" t="s">
        <v>148</v>
      </c>
      <c r="I35" s="81"/>
      <c r="J35" s="83" t="s">
        <v>125</v>
      </c>
    </row>
    <row r="36" spans="1:10" s="16" customFormat="1" ht="18" customHeight="1">
      <c r="A36" s="335"/>
      <c r="B36" s="332"/>
      <c r="C36" s="332"/>
      <c r="D36" s="332"/>
      <c r="E36" s="332"/>
      <c r="F36" s="332"/>
      <c r="G36" s="84" t="s">
        <v>127</v>
      </c>
      <c r="H36" s="84" t="s">
        <v>128</v>
      </c>
      <c r="I36" s="84" t="s">
        <v>129</v>
      </c>
      <c r="J36" s="425" t="s">
        <v>130</v>
      </c>
    </row>
    <row r="37" spans="1:10" s="16" customFormat="1" ht="18" customHeight="1">
      <c r="A37" s="346" t="s">
        <v>149</v>
      </c>
      <c r="B37" s="345" t="s">
        <v>117</v>
      </c>
      <c r="C37" s="345" t="s">
        <v>132</v>
      </c>
      <c r="D37" s="332"/>
      <c r="E37" s="332"/>
      <c r="F37" s="332"/>
      <c r="G37" s="84" t="s">
        <v>133</v>
      </c>
      <c r="H37" s="84" t="s">
        <v>134</v>
      </c>
      <c r="I37" s="84" t="s">
        <v>348</v>
      </c>
      <c r="J37" s="425"/>
    </row>
    <row r="38" spans="1:10" s="16" customFormat="1" ht="18" customHeight="1">
      <c r="A38" s="427"/>
      <c r="B38" s="333"/>
      <c r="C38" s="333"/>
      <c r="D38" s="333"/>
      <c r="E38" s="333"/>
      <c r="F38" s="333"/>
      <c r="G38" s="85"/>
      <c r="H38" s="86" t="s">
        <v>135</v>
      </c>
      <c r="I38" s="86"/>
      <c r="J38" s="426"/>
    </row>
    <row r="39" spans="1:10" s="16" customFormat="1" ht="18" customHeight="1">
      <c r="A39" s="378">
        <v>1</v>
      </c>
      <c r="B39" s="428" t="s">
        <v>114</v>
      </c>
      <c r="C39" s="87" t="s">
        <v>144</v>
      </c>
      <c r="D39" s="428">
        <v>43</v>
      </c>
      <c r="E39" s="429" t="s">
        <v>239</v>
      </c>
      <c r="F39" s="428"/>
      <c r="G39" s="88"/>
      <c r="H39" s="88"/>
      <c r="I39" s="88"/>
      <c r="J39" s="430" t="s">
        <v>131</v>
      </c>
    </row>
    <row r="40" spans="1:10" s="16" customFormat="1" ht="18" customHeight="1">
      <c r="A40" s="347"/>
      <c r="B40" s="418"/>
      <c r="C40" s="89" t="s">
        <v>136</v>
      </c>
      <c r="D40" s="419"/>
      <c r="E40" s="424"/>
      <c r="F40" s="419"/>
      <c r="G40" s="90"/>
      <c r="H40" s="90"/>
      <c r="I40" s="90"/>
      <c r="J40" s="416"/>
    </row>
    <row r="41" spans="1:10" s="16" customFormat="1" ht="18" customHeight="1">
      <c r="A41" s="389">
        <v>2</v>
      </c>
      <c r="B41" s="417" t="s">
        <v>117</v>
      </c>
      <c r="C41" s="91" t="s">
        <v>137</v>
      </c>
      <c r="D41" s="417">
        <v>17</v>
      </c>
      <c r="E41" s="423" t="s">
        <v>240</v>
      </c>
      <c r="F41" s="417">
        <v>3</v>
      </c>
      <c r="G41" s="92" t="s">
        <v>347</v>
      </c>
      <c r="H41" s="412"/>
      <c r="I41" s="92" t="s">
        <v>349</v>
      </c>
      <c r="J41" s="415" t="s">
        <v>126</v>
      </c>
    </row>
    <row r="42" spans="1:10" s="16" customFormat="1" ht="18" customHeight="1">
      <c r="A42" s="346"/>
      <c r="B42" s="418"/>
      <c r="C42" s="89" t="s">
        <v>138</v>
      </c>
      <c r="D42" s="419"/>
      <c r="E42" s="424"/>
      <c r="F42" s="419"/>
      <c r="G42" s="93" t="s">
        <v>139</v>
      </c>
      <c r="H42" s="413"/>
      <c r="I42" s="94" t="s">
        <v>350</v>
      </c>
      <c r="J42" s="416"/>
    </row>
    <row r="43" spans="1:10" s="16" customFormat="1" ht="18" customHeight="1">
      <c r="A43" s="384">
        <v>3</v>
      </c>
      <c r="B43" s="417" t="s">
        <v>117</v>
      </c>
      <c r="C43" s="91" t="s">
        <v>232</v>
      </c>
      <c r="D43" s="417">
        <v>15</v>
      </c>
      <c r="E43" s="420" t="s">
        <v>231</v>
      </c>
      <c r="F43" s="417">
        <v>3</v>
      </c>
      <c r="G43" s="92" t="s">
        <v>347</v>
      </c>
      <c r="H43" s="412"/>
      <c r="I43" s="96"/>
      <c r="J43" s="422" t="s">
        <v>153</v>
      </c>
    </row>
    <row r="44" spans="1:10" s="16" customFormat="1" ht="18" customHeight="1">
      <c r="A44" s="387"/>
      <c r="B44" s="418"/>
      <c r="C44" s="89" t="s">
        <v>233</v>
      </c>
      <c r="D44" s="419"/>
      <c r="E44" s="421"/>
      <c r="F44" s="419"/>
      <c r="G44" s="93" t="s">
        <v>139</v>
      </c>
      <c r="H44" s="413"/>
      <c r="I44" s="98"/>
      <c r="J44" s="422"/>
    </row>
    <row r="45" spans="1:10" s="16" customFormat="1" ht="18" customHeight="1">
      <c r="A45" s="386">
        <v>4</v>
      </c>
      <c r="B45" s="402"/>
      <c r="C45" s="95"/>
      <c r="D45" s="402"/>
      <c r="E45" s="402"/>
      <c r="F45" s="402"/>
      <c r="G45" s="96"/>
      <c r="H45" s="412"/>
      <c r="I45" s="96"/>
      <c r="J45" s="414"/>
    </row>
    <row r="46" spans="1:10" s="16" customFormat="1" ht="18" customHeight="1">
      <c r="A46" s="386"/>
      <c r="B46" s="408"/>
      <c r="C46" s="97"/>
      <c r="D46" s="409"/>
      <c r="E46" s="409"/>
      <c r="F46" s="409"/>
      <c r="G46" s="98"/>
      <c r="H46" s="413"/>
      <c r="I46" s="98"/>
      <c r="J46" s="414"/>
    </row>
    <row r="47" spans="1:10" s="16" customFormat="1" ht="18" customHeight="1">
      <c r="A47" s="386">
        <v>5</v>
      </c>
      <c r="B47" s="402"/>
      <c r="C47" s="95"/>
      <c r="D47" s="402"/>
      <c r="E47" s="402"/>
      <c r="F47" s="402"/>
      <c r="G47" s="96"/>
      <c r="H47" s="412"/>
      <c r="I47" s="96"/>
      <c r="J47" s="414"/>
    </row>
    <row r="48" spans="1:10" s="16" customFormat="1" ht="18" customHeight="1">
      <c r="A48" s="386"/>
      <c r="B48" s="408"/>
      <c r="C48" s="97"/>
      <c r="D48" s="409"/>
      <c r="E48" s="409"/>
      <c r="F48" s="409"/>
      <c r="G48" s="98"/>
      <c r="H48" s="413"/>
      <c r="I48" s="98"/>
      <c r="J48" s="414"/>
    </row>
    <row r="49" spans="1:10" s="16" customFormat="1" ht="18" customHeight="1">
      <c r="A49" s="386">
        <v>6</v>
      </c>
      <c r="B49" s="402"/>
      <c r="C49" s="95"/>
      <c r="D49" s="402"/>
      <c r="E49" s="402"/>
      <c r="F49" s="402"/>
      <c r="G49" s="96"/>
      <c r="H49" s="412"/>
      <c r="I49" s="96"/>
      <c r="J49" s="414"/>
    </row>
    <row r="50" spans="1:10" s="16" customFormat="1" ht="18" customHeight="1">
      <c r="A50" s="386"/>
      <c r="B50" s="409"/>
      <c r="C50" s="97"/>
      <c r="D50" s="409"/>
      <c r="E50" s="409"/>
      <c r="F50" s="409"/>
      <c r="G50" s="98"/>
      <c r="H50" s="413"/>
      <c r="I50" s="98"/>
      <c r="J50" s="414"/>
    </row>
    <row r="51" spans="1:10" s="16" customFormat="1" ht="18" customHeight="1">
      <c r="A51" s="386">
        <v>7</v>
      </c>
      <c r="B51" s="408"/>
      <c r="C51" s="95"/>
      <c r="D51" s="402"/>
      <c r="E51" s="402"/>
      <c r="F51" s="402"/>
      <c r="G51" s="96"/>
      <c r="H51" s="412"/>
      <c r="I51" s="96"/>
      <c r="J51" s="414"/>
    </row>
    <row r="52" spans="1:10" s="16" customFormat="1" ht="18" customHeight="1">
      <c r="A52" s="386"/>
      <c r="B52" s="409"/>
      <c r="C52" s="97"/>
      <c r="D52" s="409"/>
      <c r="E52" s="409"/>
      <c r="F52" s="409"/>
      <c r="G52" s="98"/>
      <c r="H52" s="413"/>
      <c r="I52" s="98"/>
      <c r="J52" s="414"/>
    </row>
    <row r="53" spans="1:10" s="16" customFormat="1" ht="18" customHeight="1">
      <c r="A53" s="386">
        <v>8</v>
      </c>
      <c r="B53" s="408"/>
      <c r="C53" s="95"/>
      <c r="D53" s="402"/>
      <c r="E53" s="402"/>
      <c r="F53" s="402"/>
      <c r="G53" s="96"/>
      <c r="H53" s="412"/>
      <c r="I53" s="96"/>
      <c r="J53" s="414"/>
    </row>
    <row r="54" spans="1:10" s="16" customFormat="1" ht="18" customHeight="1">
      <c r="A54" s="386"/>
      <c r="B54" s="409"/>
      <c r="C54" s="97"/>
      <c r="D54" s="409"/>
      <c r="E54" s="409"/>
      <c r="F54" s="409"/>
      <c r="G54" s="98"/>
      <c r="H54" s="413"/>
      <c r="I54" s="98"/>
      <c r="J54" s="414"/>
    </row>
    <row r="55" spans="1:10" s="16" customFormat="1" ht="18" customHeight="1">
      <c r="A55" s="387">
        <v>9</v>
      </c>
      <c r="B55" s="408"/>
      <c r="C55" s="95"/>
      <c r="D55" s="402"/>
      <c r="E55" s="402"/>
      <c r="F55" s="402"/>
      <c r="G55" s="96"/>
      <c r="H55" s="412"/>
      <c r="I55" s="96"/>
      <c r="J55" s="410"/>
    </row>
    <row r="56" spans="1:10" s="16" customFormat="1" ht="18" customHeight="1">
      <c r="A56" s="388"/>
      <c r="B56" s="409"/>
      <c r="C56" s="97"/>
      <c r="D56" s="409"/>
      <c r="E56" s="409"/>
      <c r="F56" s="409"/>
      <c r="G56" s="98"/>
      <c r="H56" s="413"/>
      <c r="I56" s="98"/>
      <c r="J56" s="411"/>
    </row>
    <row r="57" spans="1:10" s="16" customFormat="1" ht="18" customHeight="1">
      <c r="A57" s="384">
        <v>10</v>
      </c>
      <c r="B57" s="402"/>
      <c r="C57" s="95"/>
      <c r="D57" s="402"/>
      <c r="E57" s="402"/>
      <c r="F57" s="402"/>
      <c r="G57" s="96"/>
      <c r="H57" s="406"/>
      <c r="I57" s="96"/>
      <c r="J57" s="404"/>
    </row>
    <row r="58" spans="1:10" s="16" customFormat="1" ht="18" customHeight="1">
      <c r="A58" s="385"/>
      <c r="B58" s="403"/>
      <c r="C58" s="99"/>
      <c r="D58" s="403"/>
      <c r="E58" s="403"/>
      <c r="F58" s="403"/>
      <c r="G58" s="100"/>
      <c r="H58" s="407"/>
      <c r="I58" s="100"/>
      <c r="J58" s="405"/>
    </row>
    <row r="59" spans="1:10" s="16" customFormat="1" ht="18" customHeight="1">
      <c r="A59" s="401" t="s">
        <v>147</v>
      </c>
      <c r="B59" s="401"/>
      <c r="C59" s="401"/>
      <c r="D59" s="401"/>
      <c r="E59" s="401"/>
      <c r="F59" s="401"/>
      <c r="G59" s="401"/>
      <c r="H59" s="401"/>
      <c r="I59" s="401"/>
      <c r="J59" s="401"/>
    </row>
    <row r="60" spans="1:10" s="16" customFormat="1" ht="18" customHeight="1">
      <c r="A60" s="393" t="str">
        <f>"　※２　第"&amp;②現住所調査表!D1&amp;"回国民スポーツ大会冬季大会において出場する種目・ポジション等を記入して下さい。"</f>
        <v>　※２　第80回国民スポーツ大会冬季大会において出場する種目・ポジション等を記入して下さい。</v>
      </c>
      <c r="B60" s="393"/>
      <c r="C60" s="393"/>
      <c r="D60" s="393"/>
      <c r="E60" s="393"/>
      <c r="F60" s="393"/>
      <c r="G60" s="393"/>
      <c r="H60" s="393"/>
      <c r="I60" s="393"/>
      <c r="J60" s="393"/>
    </row>
  </sheetData>
  <mergeCells count="102">
    <mergeCell ref="H7:H8"/>
    <mergeCell ref="I7:I8"/>
    <mergeCell ref="J7:J8"/>
    <mergeCell ref="A19:B19"/>
    <mergeCell ref="I1:J1"/>
    <mergeCell ref="A2:J2"/>
    <mergeCell ref="A4:D4"/>
    <mergeCell ref="E4:F4"/>
    <mergeCell ref="I4:J4"/>
    <mergeCell ref="I5:J6"/>
    <mergeCell ref="H5:H6"/>
    <mergeCell ref="A28:B28"/>
    <mergeCell ref="A29:J29"/>
    <mergeCell ref="I30:J30"/>
    <mergeCell ref="A32:C32"/>
    <mergeCell ref="E32:F32"/>
    <mergeCell ref="A9:H9"/>
    <mergeCell ref="A10:J10"/>
    <mergeCell ref="A12:B12"/>
    <mergeCell ref="C12:J12"/>
    <mergeCell ref="A22:B22"/>
    <mergeCell ref="J36:J38"/>
    <mergeCell ref="A37:A38"/>
    <mergeCell ref="B37:B38"/>
    <mergeCell ref="C37:C38"/>
    <mergeCell ref="A39:A40"/>
    <mergeCell ref="B39:B40"/>
    <mergeCell ref="D39:D40"/>
    <mergeCell ref="E39:E40"/>
    <mergeCell ref="F39:F40"/>
    <mergeCell ref="J39:J40"/>
    <mergeCell ref="A35:A36"/>
    <mergeCell ref="B35:B36"/>
    <mergeCell ref="C35:C36"/>
    <mergeCell ref="D35:D38"/>
    <mergeCell ref="E35:E38"/>
    <mergeCell ref="F35:F38"/>
    <mergeCell ref="J41:J42"/>
    <mergeCell ref="A43:A44"/>
    <mergeCell ref="B43:B44"/>
    <mergeCell ref="D43:D44"/>
    <mergeCell ref="E43:E44"/>
    <mergeCell ref="F43:F44"/>
    <mergeCell ref="J43:J44"/>
    <mergeCell ref="A41:A42"/>
    <mergeCell ref="B41:B42"/>
    <mergeCell ref="D41:D42"/>
    <mergeCell ref="E41:E42"/>
    <mergeCell ref="F41:F42"/>
    <mergeCell ref="H41:H42"/>
    <mergeCell ref="H43:H44"/>
    <mergeCell ref="A47:A48"/>
    <mergeCell ref="B47:B48"/>
    <mergeCell ref="D47:D48"/>
    <mergeCell ref="E47:E48"/>
    <mergeCell ref="F47:F48"/>
    <mergeCell ref="J47:J48"/>
    <mergeCell ref="A45:A46"/>
    <mergeCell ref="B45:B46"/>
    <mergeCell ref="D45:D46"/>
    <mergeCell ref="E45:E46"/>
    <mergeCell ref="F45:F46"/>
    <mergeCell ref="J45:J46"/>
    <mergeCell ref="H45:H46"/>
    <mergeCell ref="H47:H48"/>
    <mergeCell ref="A51:A52"/>
    <mergeCell ref="B51:B52"/>
    <mergeCell ref="D51:D52"/>
    <mergeCell ref="E51:E52"/>
    <mergeCell ref="F51:F52"/>
    <mergeCell ref="J51:J52"/>
    <mergeCell ref="A49:A50"/>
    <mergeCell ref="B49:B50"/>
    <mergeCell ref="D49:D50"/>
    <mergeCell ref="E49:E50"/>
    <mergeCell ref="F49:F50"/>
    <mergeCell ref="J49:J50"/>
    <mergeCell ref="H49:H50"/>
    <mergeCell ref="H51:H52"/>
    <mergeCell ref="A55:A56"/>
    <mergeCell ref="B55:B56"/>
    <mergeCell ref="D55:D56"/>
    <mergeCell ref="E55:E56"/>
    <mergeCell ref="F55:F56"/>
    <mergeCell ref="J55:J56"/>
    <mergeCell ref="H55:H56"/>
    <mergeCell ref="A53:A54"/>
    <mergeCell ref="B53:B54"/>
    <mergeCell ref="D53:D54"/>
    <mergeCell ref="E53:E54"/>
    <mergeCell ref="F53:F54"/>
    <mergeCell ref="J53:J54"/>
    <mergeCell ref="H53:H54"/>
    <mergeCell ref="A59:J59"/>
    <mergeCell ref="A60:J60"/>
    <mergeCell ref="A57:A58"/>
    <mergeCell ref="B57:B58"/>
    <mergeCell ref="D57:D58"/>
    <mergeCell ref="E57:E58"/>
    <mergeCell ref="F57:F58"/>
    <mergeCell ref="J57:J58"/>
    <mergeCell ref="H57:H58"/>
  </mergeCells>
  <phoneticPr fontId="3"/>
  <pageMargins left="0.7" right="0.7" top="0.75" bottom="0.75" header="0.3" footer="0.3"/>
  <pageSetup paperSize="9" scale="94" orientation="landscape" r:id="rId1"/>
  <rowBreaks count="1" manualBreakCount="1">
    <brk id="29"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A1:Y119"/>
  <sheetViews>
    <sheetView workbookViewId="0">
      <selection activeCell="D1" sqref="D1"/>
    </sheetView>
  </sheetViews>
  <sheetFormatPr defaultRowHeight="13.5"/>
  <cols>
    <col min="1" max="1" width="2.25" style="1" customWidth="1"/>
    <col min="2" max="2" width="10.625" style="1" customWidth="1"/>
    <col min="3" max="3" width="16.75" style="1" customWidth="1"/>
    <col min="4" max="4" width="11.875" style="1" customWidth="1"/>
    <col min="5" max="5" width="9.25" style="1" customWidth="1"/>
    <col min="6" max="7" width="4.25" style="1" bestFit="1" customWidth="1"/>
    <col min="8" max="9" width="4.25" style="1" hidden="1" customWidth="1"/>
    <col min="10" max="10" width="8.625" style="1" customWidth="1"/>
    <col min="11" max="11" width="31.625" style="1" customWidth="1"/>
    <col min="12" max="12" width="31.625" style="1" hidden="1" customWidth="1"/>
    <col min="13" max="13" width="14.625" style="1" customWidth="1"/>
    <col min="14" max="14" width="20.5" style="1" customWidth="1"/>
    <col min="15" max="21" width="20.5" style="1" hidden="1" customWidth="1"/>
    <col min="22" max="22" width="13.5" style="1" customWidth="1"/>
    <col min="23" max="23" width="18.625" style="1" customWidth="1"/>
    <col min="24" max="24" width="14" style="1" customWidth="1"/>
    <col min="25" max="25" width="12.875" customWidth="1"/>
    <col min="26" max="16384" width="9" style="1"/>
  </cols>
  <sheetData>
    <row r="1" spans="1:25" s="2" customFormat="1" ht="18.75">
      <c r="A1" s="138"/>
      <c r="B1" s="138"/>
      <c r="C1" s="139" t="s">
        <v>345</v>
      </c>
      <c r="D1" s="262">
        <v>80</v>
      </c>
      <c r="E1" s="439" t="s">
        <v>384</v>
      </c>
      <c r="F1" s="439"/>
      <c r="G1" s="439"/>
      <c r="H1" s="439"/>
      <c r="I1" s="439"/>
      <c r="J1" s="439"/>
      <c r="K1" s="439"/>
      <c r="L1" s="439"/>
      <c r="M1" s="439"/>
      <c r="N1" s="439"/>
      <c r="O1" s="439"/>
      <c r="P1" s="439"/>
      <c r="Q1" s="439"/>
      <c r="R1" s="439"/>
      <c r="S1" s="439"/>
      <c r="T1" s="439"/>
      <c r="U1" s="439"/>
      <c r="V1" s="439"/>
      <c r="W1" s="439"/>
      <c r="X1" s="439"/>
      <c r="Y1" s="16"/>
    </row>
    <row r="2" spans="1:25" s="2" customFormat="1" ht="6.75" customHeight="1">
      <c r="A2" s="447"/>
      <c r="B2" s="447"/>
      <c r="C2" s="447"/>
      <c r="D2" s="447"/>
      <c r="E2" s="447"/>
      <c r="F2" s="447"/>
      <c r="G2" s="447"/>
      <c r="H2" s="447"/>
      <c r="I2" s="447"/>
      <c r="J2" s="447"/>
      <c r="K2" s="447"/>
      <c r="L2" s="447"/>
      <c r="M2" s="447"/>
      <c r="N2" s="447"/>
      <c r="O2" s="112"/>
      <c r="P2" s="112"/>
      <c r="Q2" s="112"/>
      <c r="R2" s="112"/>
      <c r="S2" s="112"/>
      <c r="T2" s="112"/>
      <c r="U2" s="112"/>
      <c r="V2" s="112"/>
      <c r="W2" s="112"/>
      <c r="Y2" s="16"/>
    </row>
    <row r="3" spans="1:25" ht="20.25" customHeight="1" thickBot="1">
      <c r="A3" s="440" t="s">
        <v>0</v>
      </c>
      <c r="B3" s="440"/>
      <c r="C3" s="441"/>
      <c r="D3" s="441"/>
      <c r="E3" s="441"/>
      <c r="F3" s="440" t="s">
        <v>1</v>
      </c>
      <c r="G3" s="440"/>
      <c r="H3" s="113"/>
      <c r="I3" s="113"/>
      <c r="J3" s="441"/>
      <c r="K3" s="441"/>
      <c r="L3" s="258"/>
      <c r="M3" s="113"/>
      <c r="N3" s="113"/>
      <c r="O3" s="113"/>
      <c r="P3" s="113"/>
      <c r="Q3" s="113"/>
      <c r="R3" s="113"/>
      <c r="S3" s="113"/>
      <c r="T3" s="113"/>
      <c r="U3" s="113"/>
      <c r="V3" s="113" t="s">
        <v>2</v>
      </c>
      <c r="W3" s="441"/>
      <c r="X3" s="441"/>
      <c r="Y3" s="16"/>
    </row>
    <row r="4" spans="1:25" ht="5.25" customHeight="1">
      <c r="A4" s="3"/>
      <c r="B4" s="3"/>
      <c r="C4" s="3"/>
      <c r="D4" s="3"/>
      <c r="E4" s="114"/>
      <c r="F4" s="3"/>
      <c r="G4" s="3"/>
      <c r="H4" s="3"/>
      <c r="I4" s="3"/>
      <c r="J4" s="3"/>
      <c r="K4" s="3"/>
      <c r="L4" s="3"/>
      <c r="M4" s="3"/>
      <c r="N4" s="3"/>
      <c r="O4" s="3"/>
      <c r="P4" s="3"/>
      <c r="Q4" s="3"/>
      <c r="R4" s="3"/>
      <c r="S4" s="3"/>
      <c r="T4" s="3"/>
      <c r="U4" s="3"/>
      <c r="V4" s="3"/>
      <c r="W4" s="3"/>
      <c r="Y4" s="16"/>
    </row>
    <row r="5" spans="1:25" ht="13.5" customHeight="1">
      <c r="A5" s="448"/>
      <c r="B5" s="455" t="s">
        <v>243</v>
      </c>
      <c r="C5" s="446" t="s">
        <v>13</v>
      </c>
      <c r="D5" s="442" t="s">
        <v>12</v>
      </c>
      <c r="E5" s="450" t="s">
        <v>15</v>
      </c>
      <c r="F5" s="446" t="s">
        <v>3</v>
      </c>
      <c r="G5" s="446" t="s">
        <v>4</v>
      </c>
      <c r="H5" s="442" t="s">
        <v>35</v>
      </c>
      <c r="I5" s="442" t="s">
        <v>269</v>
      </c>
      <c r="J5" s="446" t="s">
        <v>7</v>
      </c>
      <c r="K5" s="446"/>
      <c r="L5" s="446"/>
      <c r="M5" s="446"/>
      <c r="N5" s="5" t="s">
        <v>6</v>
      </c>
      <c r="O5" s="259" t="s">
        <v>275</v>
      </c>
      <c r="P5" s="259" t="s">
        <v>270</v>
      </c>
      <c r="Q5" s="259" t="s">
        <v>271</v>
      </c>
      <c r="R5" s="259" t="s">
        <v>272</v>
      </c>
      <c r="S5" s="259" t="s">
        <v>167</v>
      </c>
      <c r="T5" s="451" t="s">
        <v>273</v>
      </c>
      <c r="U5" s="452"/>
      <c r="V5" s="442" t="s">
        <v>169</v>
      </c>
      <c r="W5" s="450" t="s">
        <v>279</v>
      </c>
      <c r="X5" s="453" t="s">
        <v>11</v>
      </c>
      <c r="Y5" s="16"/>
    </row>
    <row r="6" spans="1:25">
      <c r="A6" s="449"/>
      <c r="B6" s="454"/>
      <c r="C6" s="446"/>
      <c r="D6" s="443"/>
      <c r="E6" s="443"/>
      <c r="F6" s="446"/>
      <c r="G6" s="446"/>
      <c r="H6" s="443"/>
      <c r="I6" s="443"/>
      <c r="J6" s="5" t="s">
        <v>8</v>
      </c>
      <c r="K6" s="5" t="s">
        <v>9</v>
      </c>
      <c r="L6" s="5" t="s">
        <v>272</v>
      </c>
      <c r="M6" s="5" t="s">
        <v>10</v>
      </c>
      <c r="N6" s="5" t="s">
        <v>5</v>
      </c>
      <c r="O6" s="260"/>
      <c r="P6" s="260"/>
      <c r="Q6" s="260"/>
      <c r="R6" s="260"/>
      <c r="S6" s="260"/>
      <c r="T6" s="260" t="s">
        <v>85</v>
      </c>
      <c r="U6" s="260" t="s">
        <v>274</v>
      </c>
      <c r="V6" s="443"/>
      <c r="W6" s="443"/>
      <c r="X6" s="454"/>
      <c r="Y6" s="16"/>
    </row>
    <row r="7" spans="1:25" ht="28.5" customHeight="1">
      <c r="A7" s="4">
        <v>1</v>
      </c>
      <c r="B7" s="263"/>
      <c r="C7" s="264"/>
      <c r="D7" s="264"/>
      <c r="E7" s="265"/>
      <c r="F7" s="5">
        <f>DATEDIF(E7,$Y$7,"Y")</f>
        <v>125</v>
      </c>
      <c r="G7" s="264"/>
      <c r="H7" s="266" t="str">
        <f>IF(B7="","",$C$3)</f>
        <v/>
      </c>
      <c r="I7" s="266" t="str">
        <f>IF(C7="","",$J$3)</f>
        <v/>
      </c>
      <c r="J7" s="264"/>
      <c r="K7" s="267"/>
      <c r="L7" s="268"/>
      <c r="M7" s="264"/>
      <c r="N7" s="267"/>
      <c r="O7" s="268"/>
      <c r="P7" s="268"/>
      <c r="Q7" s="268"/>
      <c r="R7" s="268"/>
      <c r="S7" s="268"/>
      <c r="T7" s="268"/>
      <c r="U7" s="268"/>
      <c r="V7" s="263"/>
      <c r="W7" s="269"/>
      <c r="X7" s="270"/>
      <c r="Y7" s="191">
        <v>45748</v>
      </c>
    </row>
    <row r="8" spans="1:25" ht="28.5" customHeight="1">
      <c r="A8" s="4">
        <v>2</v>
      </c>
      <c r="B8" s="263"/>
      <c r="C8" s="264"/>
      <c r="D8" s="264"/>
      <c r="E8" s="265"/>
      <c r="F8" s="5">
        <f>DATEDIF(E8,$Y$7,"Y")</f>
        <v>125</v>
      </c>
      <c r="G8" s="264"/>
      <c r="H8" s="266"/>
      <c r="I8" s="266"/>
      <c r="J8" s="264"/>
      <c r="K8" s="267"/>
      <c r="L8" s="268"/>
      <c r="M8" s="264"/>
      <c r="N8" s="267"/>
      <c r="O8" s="268"/>
      <c r="P8" s="268"/>
      <c r="Q8" s="268"/>
      <c r="R8" s="268"/>
      <c r="S8" s="268"/>
      <c r="T8" s="268"/>
      <c r="U8" s="268"/>
      <c r="V8" s="263"/>
      <c r="W8" s="263"/>
      <c r="X8" s="270"/>
      <c r="Y8" s="16"/>
    </row>
    <row r="9" spans="1:25" ht="28.5" customHeight="1">
      <c r="A9" s="4">
        <v>3</v>
      </c>
      <c r="B9" s="263"/>
      <c r="C9" s="264"/>
      <c r="D9" s="264"/>
      <c r="E9" s="265"/>
      <c r="F9" s="5">
        <f t="shared" ref="F9:F27" si="0">DATEDIF(E9,$Y$7,"Y")</f>
        <v>125</v>
      </c>
      <c r="G9" s="264"/>
      <c r="H9" s="266"/>
      <c r="I9" s="266"/>
      <c r="J9" s="264"/>
      <c r="K9" s="267"/>
      <c r="L9" s="268"/>
      <c r="M9" s="264"/>
      <c r="N9" s="267"/>
      <c r="O9" s="268"/>
      <c r="P9" s="268"/>
      <c r="Q9" s="268"/>
      <c r="R9" s="268"/>
      <c r="S9" s="268"/>
      <c r="T9" s="268"/>
      <c r="U9" s="268"/>
      <c r="V9" s="263"/>
      <c r="W9" s="269"/>
      <c r="X9" s="270"/>
      <c r="Y9" s="16"/>
    </row>
    <row r="10" spans="1:25" ht="28.5" customHeight="1">
      <c r="A10" s="4">
        <v>4</v>
      </c>
      <c r="B10" s="263"/>
      <c r="C10" s="264"/>
      <c r="D10" s="264"/>
      <c r="E10" s="265"/>
      <c r="F10" s="5">
        <f t="shared" si="0"/>
        <v>125</v>
      </c>
      <c r="G10" s="264"/>
      <c r="H10" s="266"/>
      <c r="I10" s="266"/>
      <c r="J10" s="264"/>
      <c r="K10" s="267"/>
      <c r="L10" s="268"/>
      <c r="M10" s="264"/>
      <c r="N10" s="267"/>
      <c r="O10" s="268"/>
      <c r="P10" s="268"/>
      <c r="Q10" s="268"/>
      <c r="R10" s="268"/>
      <c r="S10" s="268"/>
      <c r="T10" s="268"/>
      <c r="U10" s="268"/>
      <c r="V10" s="263"/>
      <c r="W10" s="263"/>
      <c r="X10" s="270"/>
      <c r="Y10" s="16"/>
    </row>
    <row r="11" spans="1:25" ht="28.5" customHeight="1">
      <c r="A11" s="4">
        <v>5</v>
      </c>
      <c r="B11" s="263"/>
      <c r="C11" s="264"/>
      <c r="D11" s="264"/>
      <c r="E11" s="265"/>
      <c r="F11" s="5">
        <f t="shared" si="0"/>
        <v>125</v>
      </c>
      <c r="G11" s="264"/>
      <c r="H11" s="266"/>
      <c r="I11" s="266"/>
      <c r="J11" s="264"/>
      <c r="K11" s="267"/>
      <c r="L11" s="268"/>
      <c r="M11" s="264"/>
      <c r="N11" s="267"/>
      <c r="O11" s="268"/>
      <c r="P11" s="268"/>
      <c r="Q11" s="268"/>
      <c r="R11" s="268"/>
      <c r="S11" s="268"/>
      <c r="T11" s="268"/>
      <c r="U11" s="268"/>
      <c r="V11" s="263"/>
      <c r="W11" s="269"/>
      <c r="X11" s="270"/>
      <c r="Y11" s="16"/>
    </row>
    <row r="12" spans="1:25" ht="28.5" customHeight="1">
      <c r="A12" s="4">
        <v>6</v>
      </c>
      <c r="B12" s="263"/>
      <c r="C12" s="264"/>
      <c r="D12" s="264"/>
      <c r="E12" s="265"/>
      <c r="F12" s="5">
        <f t="shared" si="0"/>
        <v>125</v>
      </c>
      <c r="G12" s="264"/>
      <c r="H12" s="266"/>
      <c r="I12" s="266"/>
      <c r="J12" s="264"/>
      <c r="K12" s="267"/>
      <c r="L12" s="268"/>
      <c r="M12" s="264"/>
      <c r="N12" s="267"/>
      <c r="O12" s="268"/>
      <c r="P12" s="268"/>
      <c r="Q12" s="268"/>
      <c r="R12" s="268"/>
      <c r="S12" s="268"/>
      <c r="T12" s="268"/>
      <c r="U12" s="268"/>
      <c r="V12" s="263"/>
      <c r="W12" s="263"/>
      <c r="X12" s="270"/>
      <c r="Y12" s="16"/>
    </row>
    <row r="13" spans="1:25" ht="28.5" customHeight="1">
      <c r="A13" s="4">
        <v>7</v>
      </c>
      <c r="B13" s="263"/>
      <c r="C13" s="264"/>
      <c r="D13" s="264"/>
      <c r="E13" s="265"/>
      <c r="F13" s="5">
        <f t="shared" si="0"/>
        <v>125</v>
      </c>
      <c r="G13" s="264"/>
      <c r="H13" s="266"/>
      <c r="I13" s="266"/>
      <c r="J13" s="264"/>
      <c r="K13" s="267"/>
      <c r="L13" s="268"/>
      <c r="M13" s="264"/>
      <c r="N13" s="267"/>
      <c r="O13" s="268"/>
      <c r="P13" s="268"/>
      <c r="Q13" s="268"/>
      <c r="R13" s="268"/>
      <c r="S13" s="268"/>
      <c r="T13" s="268"/>
      <c r="U13" s="268"/>
      <c r="V13" s="263"/>
      <c r="W13" s="269"/>
      <c r="X13" s="270"/>
      <c r="Y13" s="16"/>
    </row>
    <row r="14" spans="1:25" ht="28.5" customHeight="1">
      <c r="A14" s="4">
        <v>8</v>
      </c>
      <c r="B14" s="263"/>
      <c r="C14" s="264"/>
      <c r="D14" s="264"/>
      <c r="E14" s="265"/>
      <c r="F14" s="5">
        <f t="shared" si="0"/>
        <v>125</v>
      </c>
      <c r="G14" s="264"/>
      <c r="H14" s="266"/>
      <c r="I14" s="266"/>
      <c r="J14" s="264"/>
      <c r="K14" s="267"/>
      <c r="L14" s="268"/>
      <c r="M14" s="264"/>
      <c r="N14" s="267"/>
      <c r="O14" s="268"/>
      <c r="P14" s="268"/>
      <c r="Q14" s="268"/>
      <c r="R14" s="268"/>
      <c r="S14" s="268"/>
      <c r="T14" s="268"/>
      <c r="U14" s="268"/>
      <c r="V14" s="263"/>
      <c r="W14" s="263"/>
      <c r="X14" s="270"/>
      <c r="Y14" s="16"/>
    </row>
    <row r="15" spans="1:25" ht="28.5" customHeight="1">
      <c r="A15" s="4">
        <v>9</v>
      </c>
      <c r="B15" s="263"/>
      <c r="C15" s="264"/>
      <c r="D15" s="264"/>
      <c r="E15" s="265"/>
      <c r="F15" s="5">
        <f t="shared" si="0"/>
        <v>125</v>
      </c>
      <c r="G15" s="264"/>
      <c r="H15" s="266"/>
      <c r="I15" s="266"/>
      <c r="J15" s="264"/>
      <c r="K15" s="267"/>
      <c r="L15" s="268"/>
      <c r="M15" s="264"/>
      <c r="N15" s="267"/>
      <c r="O15" s="268"/>
      <c r="P15" s="268"/>
      <c r="Q15" s="268"/>
      <c r="R15" s="268"/>
      <c r="S15" s="268"/>
      <c r="T15" s="268"/>
      <c r="U15" s="268"/>
      <c r="V15" s="263"/>
      <c r="W15" s="269"/>
      <c r="X15" s="270"/>
      <c r="Y15" s="16"/>
    </row>
    <row r="16" spans="1:25" ht="28.5" customHeight="1">
      <c r="A16" s="4">
        <v>10</v>
      </c>
      <c r="B16" s="263"/>
      <c r="C16" s="264"/>
      <c r="D16" s="264"/>
      <c r="E16" s="265"/>
      <c r="F16" s="5">
        <f t="shared" si="0"/>
        <v>125</v>
      </c>
      <c r="G16" s="264"/>
      <c r="H16" s="266"/>
      <c r="I16" s="266"/>
      <c r="J16" s="264"/>
      <c r="K16" s="267"/>
      <c r="L16" s="268"/>
      <c r="M16" s="264"/>
      <c r="N16" s="267"/>
      <c r="O16" s="268"/>
      <c r="P16" s="268"/>
      <c r="Q16" s="268"/>
      <c r="R16" s="268"/>
      <c r="S16" s="268"/>
      <c r="T16" s="268"/>
      <c r="U16" s="268"/>
      <c r="V16" s="263"/>
      <c r="W16" s="263"/>
      <c r="X16" s="270"/>
      <c r="Y16" s="16"/>
    </row>
    <row r="17" spans="1:25" ht="28.5" customHeight="1">
      <c r="A17" s="4">
        <v>11</v>
      </c>
      <c r="B17" s="263"/>
      <c r="C17" s="264"/>
      <c r="D17" s="264"/>
      <c r="E17" s="265"/>
      <c r="F17" s="5">
        <f t="shared" si="0"/>
        <v>125</v>
      </c>
      <c r="G17" s="264"/>
      <c r="H17" s="266"/>
      <c r="I17" s="266"/>
      <c r="J17" s="264"/>
      <c r="K17" s="267"/>
      <c r="L17" s="268"/>
      <c r="M17" s="264"/>
      <c r="N17" s="267"/>
      <c r="O17" s="268"/>
      <c r="P17" s="268"/>
      <c r="Q17" s="268"/>
      <c r="R17" s="268"/>
      <c r="S17" s="268"/>
      <c r="T17" s="268"/>
      <c r="U17" s="268"/>
      <c r="V17" s="263"/>
      <c r="W17" s="269"/>
      <c r="X17" s="270"/>
      <c r="Y17" s="16"/>
    </row>
    <row r="18" spans="1:25" ht="28.5" customHeight="1">
      <c r="A18" s="4">
        <v>12</v>
      </c>
      <c r="B18" s="263"/>
      <c r="C18" s="264"/>
      <c r="D18" s="264"/>
      <c r="E18" s="265"/>
      <c r="F18" s="5">
        <f t="shared" si="0"/>
        <v>125</v>
      </c>
      <c r="G18" s="264"/>
      <c r="H18" s="266"/>
      <c r="I18" s="266"/>
      <c r="J18" s="264"/>
      <c r="K18" s="267"/>
      <c r="L18" s="268"/>
      <c r="M18" s="264"/>
      <c r="N18" s="267"/>
      <c r="O18" s="268"/>
      <c r="P18" s="268"/>
      <c r="Q18" s="268"/>
      <c r="R18" s="268"/>
      <c r="S18" s="268"/>
      <c r="T18" s="268"/>
      <c r="U18" s="268"/>
      <c r="V18" s="263"/>
      <c r="W18" s="263"/>
      <c r="X18" s="270"/>
      <c r="Y18" s="16"/>
    </row>
    <row r="19" spans="1:25" ht="28.5" customHeight="1">
      <c r="A19" s="4">
        <v>13</v>
      </c>
      <c r="B19" s="263"/>
      <c r="C19" s="264"/>
      <c r="D19" s="264"/>
      <c r="E19" s="265"/>
      <c r="F19" s="5">
        <f t="shared" si="0"/>
        <v>125</v>
      </c>
      <c r="G19" s="264"/>
      <c r="H19" s="266"/>
      <c r="I19" s="266"/>
      <c r="J19" s="264"/>
      <c r="K19" s="267"/>
      <c r="L19" s="268"/>
      <c r="M19" s="264"/>
      <c r="N19" s="267"/>
      <c r="O19" s="268"/>
      <c r="P19" s="268"/>
      <c r="Q19" s="268"/>
      <c r="R19" s="268"/>
      <c r="S19" s="268"/>
      <c r="T19" s="268"/>
      <c r="U19" s="268"/>
      <c r="V19" s="263"/>
      <c r="W19" s="269"/>
      <c r="X19" s="270"/>
      <c r="Y19" s="16"/>
    </row>
    <row r="20" spans="1:25" ht="28.5" customHeight="1">
      <c r="A20" s="4">
        <v>14</v>
      </c>
      <c r="B20" s="263"/>
      <c r="C20" s="264"/>
      <c r="D20" s="264"/>
      <c r="E20" s="265"/>
      <c r="F20" s="5">
        <f t="shared" si="0"/>
        <v>125</v>
      </c>
      <c r="G20" s="264"/>
      <c r="H20" s="266"/>
      <c r="I20" s="266"/>
      <c r="J20" s="264"/>
      <c r="K20" s="267"/>
      <c r="L20" s="268"/>
      <c r="M20" s="264"/>
      <c r="N20" s="267"/>
      <c r="O20" s="268"/>
      <c r="P20" s="268"/>
      <c r="Q20" s="268"/>
      <c r="R20" s="268"/>
      <c r="S20" s="268"/>
      <c r="T20" s="268"/>
      <c r="U20" s="268"/>
      <c r="V20" s="263"/>
      <c r="W20" s="263"/>
      <c r="X20" s="270"/>
      <c r="Y20" s="16"/>
    </row>
    <row r="21" spans="1:25" ht="28.5" customHeight="1">
      <c r="A21" s="4">
        <v>15</v>
      </c>
      <c r="B21" s="263"/>
      <c r="C21" s="264"/>
      <c r="D21" s="264"/>
      <c r="E21" s="265"/>
      <c r="F21" s="5">
        <f t="shared" si="0"/>
        <v>125</v>
      </c>
      <c r="G21" s="264"/>
      <c r="H21" s="266"/>
      <c r="I21" s="266"/>
      <c r="J21" s="264"/>
      <c r="K21" s="267"/>
      <c r="L21" s="268"/>
      <c r="M21" s="264"/>
      <c r="N21" s="267"/>
      <c r="O21" s="268"/>
      <c r="P21" s="268"/>
      <c r="Q21" s="268"/>
      <c r="R21" s="268"/>
      <c r="S21" s="268"/>
      <c r="T21" s="268"/>
      <c r="U21" s="268"/>
      <c r="V21" s="263"/>
      <c r="W21" s="269"/>
      <c r="X21" s="270"/>
      <c r="Y21" s="16"/>
    </row>
    <row r="22" spans="1:25" ht="28.5" customHeight="1">
      <c r="A22" s="4">
        <v>16</v>
      </c>
      <c r="B22" s="263"/>
      <c r="C22" s="264"/>
      <c r="D22" s="264"/>
      <c r="E22" s="265"/>
      <c r="F22" s="5">
        <f t="shared" si="0"/>
        <v>125</v>
      </c>
      <c r="G22" s="264"/>
      <c r="H22" s="266"/>
      <c r="I22" s="266"/>
      <c r="J22" s="264"/>
      <c r="K22" s="267"/>
      <c r="L22" s="268"/>
      <c r="M22" s="264"/>
      <c r="N22" s="267"/>
      <c r="O22" s="268"/>
      <c r="P22" s="268"/>
      <c r="Q22" s="268"/>
      <c r="R22" s="268"/>
      <c r="S22" s="268"/>
      <c r="T22" s="268"/>
      <c r="U22" s="268"/>
      <c r="V22" s="263"/>
      <c r="W22" s="263"/>
      <c r="X22" s="270"/>
      <c r="Y22" s="16"/>
    </row>
    <row r="23" spans="1:25" ht="28.5" customHeight="1">
      <c r="A23" s="4">
        <v>17</v>
      </c>
      <c r="B23" s="263"/>
      <c r="C23" s="264"/>
      <c r="D23" s="264"/>
      <c r="E23" s="265"/>
      <c r="F23" s="5">
        <f t="shared" si="0"/>
        <v>125</v>
      </c>
      <c r="G23" s="264"/>
      <c r="H23" s="266"/>
      <c r="I23" s="266"/>
      <c r="J23" s="264"/>
      <c r="K23" s="267"/>
      <c r="L23" s="268"/>
      <c r="M23" s="264"/>
      <c r="N23" s="267"/>
      <c r="O23" s="268"/>
      <c r="P23" s="268"/>
      <c r="Q23" s="268"/>
      <c r="R23" s="268"/>
      <c r="S23" s="268"/>
      <c r="T23" s="268"/>
      <c r="U23" s="268"/>
      <c r="V23" s="263"/>
      <c r="W23" s="269"/>
      <c r="X23" s="270"/>
      <c r="Y23" s="16"/>
    </row>
    <row r="24" spans="1:25" ht="28.5" customHeight="1">
      <c r="A24" s="4">
        <v>18</v>
      </c>
      <c r="B24" s="263"/>
      <c r="C24" s="264"/>
      <c r="D24" s="264"/>
      <c r="E24" s="265"/>
      <c r="F24" s="5">
        <f t="shared" si="0"/>
        <v>125</v>
      </c>
      <c r="G24" s="264"/>
      <c r="H24" s="266"/>
      <c r="I24" s="266"/>
      <c r="J24" s="264"/>
      <c r="K24" s="267"/>
      <c r="L24" s="268"/>
      <c r="M24" s="264"/>
      <c r="N24" s="267"/>
      <c r="O24" s="268"/>
      <c r="P24" s="268"/>
      <c r="Q24" s="268"/>
      <c r="R24" s="268"/>
      <c r="S24" s="268"/>
      <c r="T24" s="268"/>
      <c r="U24" s="268"/>
      <c r="V24" s="263"/>
      <c r="W24" s="263"/>
      <c r="X24" s="270"/>
      <c r="Y24" s="16"/>
    </row>
    <row r="25" spans="1:25" ht="28.5" customHeight="1">
      <c r="A25" s="4">
        <v>19</v>
      </c>
      <c r="B25" s="263"/>
      <c r="C25" s="264"/>
      <c r="D25" s="264"/>
      <c r="E25" s="265"/>
      <c r="F25" s="5">
        <f t="shared" si="0"/>
        <v>125</v>
      </c>
      <c r="G25" s="264"/>
      <c r="H25" s="266"/>
      <c r="I25" s="266"/>
      <c r="J25" s="264"/>
      <c r="K25" s="267"/>
      <c r="L25" s="268"/>
      <c r="M25" s="264"/>
      <c r="N25" s="267"/>
      <c r="O25" s="268"/>
      <c r="P25" s="268"/>
      <c r="Q25" s="268"/>
      <c r="R25" s="268"/>
      <c r="S25" s="268"/>
      <c r="T25" s="268"/>
      <c r="U25" s="268"/>
      <c r="V25" s="263"/>
      <c r="W25" s="269"/>
      <c r="X25" s="270"/>
      <c r="Y25" s="16"/>
    </row>
    <row r="26" spans="1:25" ht="28.5" customHeight="1">
      <c r="A26" s="4">
        <v>20</v>
      </c>
      <c r="B26" s="263"/>
      <c r="C26" s="264"/>
      <c r="D26" s="264"/>
      <c r="E26" s="265"/>
      <c r="F26" s="5">
        <f t="shared" si="0"/>
        <v>125</v>
      </c>
      <c r="G26" s="264"/>
      <c r="H26" s="266"/>
      <c r="I26" s="266"/>
      <c r="J26" s="264"/>
      <c r="K26" s="267"/>
      <c r="L26" s="268"/>
      <c r="M26" s="264"/>
      <c r="N26" s="267"/>
      <c r="O26" s="268"/>
      <c r="P26" s="268"/>
      <c r="Q26" s="268"/>
      <c r="R26" s="268"/>
      <c r="S26" s="268"/>
      <c r="T26" s="268"/>
      <c r="U26" s="268"/>
      <c r="V26" s="263"/>
      <c r="W26" s="263"/>
      <c r="X26" s="270"/>
      <c r="Y26" s="16"/>
    </row>
    <row r="27" spans="1:25" ht="28.5" customHeight="1">
      <c r="A27" s="4">
        <v>21</v>
      </c>
      <c r="B27" s="263"/>
      <c r="C27" s="264"/>
      <c r="D27" s="264"/>
      <c r="E27" s="265"/>
      <c r="F27" s="5">
        <f t="shared" si="0"/>
        <v>125</v>
      </c>
      <c r="G27" s="264"/>
      <c r="H27" s="266"/>
      <c r="I27" s="266"/>
      <c r="J27" s="264"/>
      <c r="K27" s="267"/>
      <c r="L27" s="268"/>
      <c r="M27" s="264"/>
      <c r="N27" s="267"/>
      <c r="O27" s="268"/>
      <c r="P27" s="268"/>
      <c r="Q27" s="268"/>
      <c r="R27" s="268"/>
      <c r="S27" s="268"/>
      <c r="T27" s="268"/>
      <c r="U27" s="268"/>
      <c r="V27" s="263"/>
      <c r="W27" s="269"/>
      <c r="X27" s="270"/>
      <c r="Y27" s="16"/>
    </row>
    <row r="28" spans="1:25" ht="33.75" customHeight="1">
      <c r="A28" s="6"/>
      <c r="B28" s="444" t="s">
        <v>14</v>
      </c>
      <c r="C28" s="444"/>
      <c r="D28" s="444"/>
      <c r="E28" s="444"/>
      <c r="F28" s="444"/>
      <c r="G28" s="444"/>
      <c r="H28" s="444"/>
      <c r="I28" s="444"/>
      <c r="J28" s="444"/>
      <c r="K28" s="444"/>
      <c r="L28" s="444"/>
      <c r="M28" s="444"/>
      <c r="N28" s="444"/>
      <c r="O28" s="444"/>
      <c r="P28" s="444"/>
      <c r="Q28" s="444"/>
      <c r="R28" s="444"/>
      <c r="S28" s="444"/>
      <c r="T28" s="444"/>
      <c r="U28" s="444"/>
      <c r="V28" s="444"/>
      <c r="W28" s="444"/>
      <c r="X28" s="445"/>
      <c r="Y28" s="16"/>
    </row>
    <row r="29" spans="1:25" s="2" customFormat="1" ht="18.75">
      <c r="A29" s="138"/>
      <c r="B29" s="138"/>
      <c r="C29" s="139"/>
      <c r="D29" s="140" t="str">
        <f>"第"&amp;D1</f>
        <v>第80</v>
      </c>
      <c r="E29" s="439" t="str">
        <f>E1</f>
        <v>回国民スポーツ大会冬季大会　　　　参加選手・監督の勤務先(学校）現住所調査表</v>
      </c>
      <c r="F29" s="439"/>
      <c r="G29" s="439"/>
      <c r="H29" s="439"/>
      <c r="I29" s="439"/>
      <c r="J29" s="439"/>
      <c r="K29" s="439"/>
      <c r="L29" s="439"/>
      <c r="M29" s="439"/>
      <c r="N29" s="439"/>
      <c r="O29" s="439"/>
      <c r="P29" s="439"/>
      <c r="Q29" s="439"/>
      <c r="R29" s="439"/>
      <c r="S29" s="439"/>
      <c r="T29" s="439"/>
      <c r="U29" s="439"/>
      <c r="V29" s="439"/>
      <c r="W29" s="439"/>
      <c r="X29" s="439"/>
      <c r="Y29" s="16"/>
    </row>
    <row r="30" spans="1:25" s="2" customFormat="1" ht="6.75" customHeight="1">
      <c r="A30" s="447"/>
      <c r="B30" s="447"/>
      <c r="C30" s="447"/>
      <c r="D30" s="447"/>
      <c r="E30" s="447"/>
      <c r="F30" s="447"/>
      <c r="G30" s="447"/>
      <c r="H30" s="447"/>
      <c r="I30" s="447"/>
      <c r="J30" s="447"/>
      <c r="K30" s="447"/>
      <c r="L30" s="447"/>
      <c r="M30" s="447"/>
      <c r="N30" s="447"/>
      <c r="O30" s="112"/>
      <c r="P30" s="112"/>
      <c r="Q30" s="112"/>
      <c r="R30" s="112"/>
      <c r="S30" s="112"/>
      <c r="T30" s="112"/>
      <c r="U30" s="112"/>
      <c r="V30" s="112"/>
      <c r="W30" s="112"/>
      <c r="Y30" s="16"/>
    </row>
    <row r="31" spans="1:25" ht="20.25" customHeight="1" thickBot="1">
      <c r="A31" s="440" t="s">
        <v>0</v>
      </c>
      <c r="B31" s="440"/>
      <c r="C31" s="440">
        <f>C3</f>
        <v>0</v>
      </c>
      <c r="D31" s="440"/>
      <c r="E31" s="440"/>
      <c r="F31" s="440" t="s">
        <v>1</v>
      </c>
      <c r="G31" s="440"/>
      <c r="H31" s="113"/>
      <c r="I31" s="113"/>
      <c r="J31" s="440">
        <f>J3</f>
        <v>0</v>
      </c>
      <c r="K31" s="440"/>
      <c r="L31" s="113"/>
      <c r="M31" s="113"/>
      <c r="N31" s="255"/>
      <c r="O31" s="255"/>
      <c r="P31" s="255"/>
      <c r="Q31" s="255"/>
      <c r="R31" s="255"/>
      <c r="S31" s="255"/>
      <c r="T31" s="255"/>
      <c r="U31" s="255"/>
      <c r="V31" s="113" t="s">
        <v>2</v>
      </c>
      <c r="W31" s="440">
        <f>W3</f>
        <v>0</v>
      </c>
      <c r="X31" s="440"/>
      <c r="Y31" s="16"/>
    </row>
    <row r="32" spans="1:25" ht="5.25" customHeight="1">
      <c r="A32" s="3"/>
      <c r="B32" s="3"/>
      <c r="C32" s="3"/>
      <c r="D32" s="3"/>
      <c r="E32" s="114"/>
      <c r="F32" s="3"/>
      <c r="G32" s="3"/>
      <c r="H32" s="3"/>
      <c r="I32" s="3"/>
      <c r="J32" s="3"/>
      <c r="K32" s="3"/>
      <c r="L32" s="3"/>
      <c r="M32" s="3"/>
      <c r="N32" s="3"/>
      <c r="O32" s="3"/>
      <c r="P32" s="3"/>
      <c r="Q32" s="3"/>
      <c r="R32" s="3"/>
      <c r="S32" s="3"/>
      <c r="T32" s="3"/>
      <c r="U32" s="3"/>
      <c r="V32" s="3"/>
      <c r="W32" s="3"/>
      <c r="Y32" s="16"/>
    </row>
    <row r="33" spans="1:25" ht="13.5" customHeight="1">
      <c r="A33" s="448"/>
      <c r="B33" s="455" t="s">
        <v>165</v>
      </c>
      <c r="C33" s="446" t="s">
        <v>13</v>
      </c>
      <c r="D33" s="442" t="s">
        <v>12</v>
      </c>
      <c r="E33" s="450" t="s">
        <v>15</v>
      </c>
      <c r="F33" s="446" t="s">
        <v>3</v>
      </c>
      <c r="G33" s="446" t="s">
        <v>4</v>
      </c>
      <c r="H33" s="5"/>
      <c r="I33" s="5"/>
      <c r="J33" s="446" t="s">
        <v>7</v>
      </c>
      <c r="K33" s="446"/>
      <c r="L33" s="446"/>
      <c r="M33" s="446"/>
      <c r="N33" s="5" t="s">
        <v>6</v>
      </c>
      <c r="O33" s="259"/>
      <c r="P33" s="259"/>
      <c r="Q33" s="259"/>
      <c r="R33" s="259"/>
      <c r="S33" s="259"/>
      <c r="T33" s="259"/>
      <c r="U33" s="259"/>
      <c r="V33" s="442" t="s">
        <v>169</v>
      </c>
      <c r="W33" s="450" t="s">
        <v>178</v>
      </c>
      <c r="X33" s="453" t="s">
        <v>11</v>
      </c>
      <c r="Y33" s="16"/>
    </row>
    <row r="34" spans="1:25">
      <c r="A34" s="449"/>
      <c r="B34" s="454"/>
      <c r="C34" s="446"/>
      <c r="D34" s="443"/>
      <c r="E34" s="443"/>
      <c r="F34" s="446"/>
      <c r="G34" s="446"/>
      <c r="H34" s="5"/>
      <c r="I34" s="5"/>
      <c r="J34" s="5" t="s">
        <v>8</v>
      </c>
      <c r="K34" s="5" t="s">
        <v>9</v>
      </c>
      <c r="L34" s="5"/>
      <c r="M34" s="5" t="s">
        <v>10</v>
      </c>
      <c r="N34" s="5" t="s">
        <v>5</v>
      </c>
      <c r="O34" s="260"/>
      <c r="P34" s="260"/>
      <c r="Q34" s="260"/>
      <c r="R34" s="260"/>
      <c r="S34" s="260"/>
      <c r="T34" s="260"/>
      <c r="U34" s="260"/>
      <c r="V34" s="443"/>
      <c r="W34" s="443"/>
      <c r="X34" s="454"/>
      <c r="Y34" s="16"/>
    </row>
    <row r="35" spans="1:25" ht="28.5" customHeight="1">
      <c r="A35" s="4">
        <v>22</v>
      </c>
      <c r="B35" s="263"/>
      <c r="C35" s="264"/>
      <c r="D35" s="264"/>
      <c r="E35" s="265"/>
      <c r="F35" s="5">
        <f>DATEDIF(E35,$Y$7,"Y")</f>
        <v>125</v>
      </c>
      <c r="G35" s="264"/>
      <c r="H35" s="264"/>
      <c r="I35" s="264"/>
      <c r="J35" s="264"/>
      <c r="K35" s="267"/>
      <c r="L35" s="267"/>
      <c r="M35" s="264"/>
      <c r="N35" s="267"/>
      <c r="O35" s="267"/>
      <c r="P35" s="267"/>
      <c r="Q35" s="267"/>
      <c r="R35" s="267"/>
      <c r="S35" s="267"/>
      <c r="T35" s="267"/>
      <c r="U35" s="267"/>
      <c r="V35" s="263"/>
      <c r="W35" s="263"/>
      <c r="X35" s="270"/>
      <c r="Y35" s="16"/>
    </row>
    <row r="36" spans="1:25" ht="28.5" customHeight="1">
      <c r="A36" s="4">
        <v>23</v>
      </c>
      <c r="B36" s="263"/>
      <c r="C36" s="264"/>
      <c r="D36" s="264"/>
      <c r="E36" s="265"/>
      <c r="F36" s="5">
        <f t="shared" ref="F36:F55" si="1">DATEDIF(E36,$Y$7,"Y")</f>
        <v>125</v>
      </c>
      <c r="G36" s="264"/>
      <c r="H36" s="264"/>
      <c r="I36" s="264"/>
      <c r="J36" s="264"/>
      <c r="K36" s="267"/>
      <c r="L36" s="267"/>
      <c r="M36" s="264"/>
      <c r="N36" s="267"/>
      <c r="O36" s="267"/>
      <c r="P36" s="267"/>
      <c r="Q36" s="267"/>
      <c r="R36" s="267"/>
      <c r="S36" s="267"/>
      <c r="T36" s="267"/>
      <c r="U36" s="267"/>
      <c r="V36" s="263"/>
      <c r="W36" s="269"/>
      <c r="X36" s="270"/>
      <c r="Y36" s="16"/>
    </row>
    <row r="37" spans="1:25" ht="28.5" customHeight="1">
      <c r="A37" s="4">
        <v>24</v>
      </c>
      <c r="B37" s="263"/>
      <c r="C37" s="264"/>
      <c r="D37" s="264"/>
      <c r="E37" s="265"/>
      <c r="F37" s="5">
        <f t="shared" si="1"/>
        <v>125</v>
      </c>
      <c r="G37" s="264"/>
      <c r="H37" s="264"/>
      <c r="I37" s="264"/>
      <c r="J37" s="264"/>
      <c r="K37" s="267"/>
      <c r="L37" s="267"/>
      <c r="M37" s="264"/>
      <c r="N37" s="267"/>
      <c r="O37" s="267"/>
      <c r="P37" s="267"/>
      <c r="Q37" s="267"/>
      <c r="R37" s="267"/>
      <c r="S37" s="267"/>
      <c r="T37" s="267"/>
      <c r="U37" s="267"/>
      <c r="V37" s="263"/>
      <c r="W37" s="263"/>
      <c r="X37" s="270"/>
      <c r="Y37" s="16"/>
    </row>
    <row r="38" spans="1:25" ht="28.5" customHeight="1">
      <c r="A38" s="4">
        <v>25</v>
      </c>
      <c r="B38" s="263"/>
      <c r="C38" s="264"/>
      <c r="D38" s="264"/>
      <c r="E38" s="265"/>
      <c r="F38" s="5">
        <f t="shared" si="1"/>
        <v>125</v>
      </c>
      <c r="G38" s="264"/>
      <c r="H38" s="264"/>
      <c r="I38" s="264"/>
      <c r="J38" s="264"/>
      <c r="K38" s="267"/>
      <c r="L38" s="267"/>
      <c r="M38" s="264"/>
      <c r="N38" s="267"/>
      <c r="O38" s="267"/>
      <c r="P38" s="267"/>
      <c r="Q38" s="267"/>
      <c r="R38" s="267"/>
      <c r="S38" s="267"/>
      <c r="T38" s="267"/>
      <c r="U38" s="267"/>
      <c r="V38" s="263"/>
      <c r="W38" s="269"/>
      <c r="X38" s="270"/>
      <c r="Y38" s="16"/>
    </row>
    <row r="39" spans="1:25" ht="28.5" customHeight="1">
      <c r="A39" s="4">
        <v>26</v>
      </c>
      <c r="B39" s="263"/>
      <c r="C39" s="264"/>
      <c r="D39" s="264"/>
      <c r="E39" s="265"/>
      <c r="F39" s="5">
        <f t="shared" si="1"/>
        <v>125</v>
      </c>
      <c r="G39" s="264"/>
      <c r="H39" s="264"/>
      <c r="I39" s="264"/>
      <c r="J39" s="264"/>
      <c r="K39" s="267"/>
      <c r="L39" s="267"/>
      <c r="M39" s="264"/>
      <c r="N39" s="267"/>
      <c r="O39" s="267"/>
      <c r="P39" s="267"/>
      <c r="Q39" s="267"/>
      <c r="R39" s="267"/>
      <c r="S39" s="267"/>
      <c r="T39" s="267"/>
      <c r="U39" s="267"/>
      <c r="V39" s="263"/>
      <c r="W39" s="263"/>
      <c r="X39" s="270"/>
      <c r="Y39" s="16"/>
    </row>
    <row r="40" spans="1:25" ht="28.5" customHeight="1">
      <c r="A40" s="4">
        <v>27</v>
      </c>
      <c r="B40" s="263"/>
      <c r="C40" s="264"/>
      <c r="D40" s="264"/>
      <c r="E40" s="265"/>
      <c r="F40" s="5">
        <f t="shared" si="1"/>
        <v>125</v>
      </c>
      <c r="G40" s="264"/>
      <c r="H40" s="264"/>
      <c r="I40" s="264"/>
      <c r="J40" s="264"/>
      <c r="K40" s="267"/>
      <c r="L40" s="267"/>
      <c r="M40" s="264"/>
      <c r="N40" s="267"/>
      <c r="O40" s="267"/>
      <c r="P40" s="267"/>
      <c r="Q40" s="267"/>
      <c r="R40" s="267"/>
      <c r="S40" s="267"/>
      <c r="T40" s="267"/>
      <c r="U40" s="267"/>
      <c r="V40" s="263"/>
      <c r="W40" s="269"/>
      <c r="X40" s="270"/>
      <c r="Y40" s="16"/>
    </row>
    <row r="41" spans="1:25" ht="28.5" customHeight="1">
      <c r="A41" s="4">
        <v>28</v>
      </c>
      <c r="B41" s="263"/>
      <c r="C41" s="264"/>
      <c r="D41" s="264"/>
      <c r="E41" s="265"/>
      <c r="F41" s="5">
        <f t="shared" si="1"/>
        <v>125</v>
      </c>
      <c r="G41" s="264"/>
      <c r="H41" s="264"/>
      <c r="I41" s="264"/>
      <c r="J41" s="264"/>
      <c r="K41" s="267"/>
      <c r="L41" s="267"/>
      <c r="M41" s="264"/>
      <c r="N41" s="267"/>
      <c r="O41" s="267"/>
      <c r="P41" s="267"/>
      <c r="Q41" s="267"/>
      <c r="R41" s="267"/>
      <c r="S41" s="267"/>
      <c r="T41" s="267"/>
      <c r="U41" s="267"/>
      <c r="V41" s="263"/>
      <c r="W41" s="263"/>
      <c r="X41" s="270"/>
      <c r="Y41" s="16"/>
    </row>
    <row r="42" spans="1:25" ht="28.5" customHeight="1">
      <c r="A42" s="4">
        <v>29</v>
      </c>
      <c r="B42" s="263"/>
      <c r="C42" s="264"/>
      <c r="D42" s="264"/>
      <c r="E42" s="265"/>
      <c r="F42" s="5">
        <f t="shared" si="1"/>
        <v>125</v>
      </c>
      <c r="G42" s="264"/>
      <c r="H42" s="264"/>
      <c r="I42" s="264"/>
      <c r="J42" s="264"/>
      <c r="K42" s="267"/>
      <c r="L42" s="267"/>
      <c r="M42" s="264"/>
      <c r="N42" s="267"/>
      <c r="O42" s="267"/>
      <c r="P42" s="267"/>
      <c r="Q42" s="267"/>
      <c r="R42" s="267"/>
      <c r="S42" s="267"/>
      <c r="T42" s="267"/>
      <c r="U42" s="267"/>
      <c r="V42" s="263"/>
      <c r="W42" s="269"/>
      <c r="X42" s="270"/>
      <c r="Y42" s="16"/>
    </row>
    <row r="43" spans="1:25" ht="28.5" customHeight="1">
      <c r="A43" s="4">
        <v>30</v>
      </c>
      <c r="B43" s="263"/>
      <c r="C43" s="264"/>
      <c r="D43" s="264"/>
      <c r="E43" s="265"/>
      <c r="F43" s="5">
        <f t="shared" si="1"/>
        <v>125</v>
      </c>
      <c r="G43" s="264"/>
      <c r="H43" s="264"/>
      <c r="I43" s="264"/>
      <c r="J43" s="264"/>
      <c r="K43" s="267"/>
      <c r="L43" s="267"/>
      <c r="M43" s="264"/>
      <c r="N43" s="267"/>
      <c r="O43" s="267"/>
      <c r="P43" s="267"/>
      <c r="Q43" s="267"/>
      <c r="R43" s="267"/>
      <c r="S43" s="267"/>
      <c r="T43" s="267"/>
      <c r="U43" s="267"/>
      <c r="V43" s="263"/>
      <c r="W43" s="263"/>
      <c r="X43" s="270"/>
      <c r="Y43" s="16"/>
    </row>
    <row r="44" spans="1:25" ht="28.5" customHeight="1">
      <c r="A44" s="4">
        <v>31</v>
      </c>
      <c r="B44" s="263"/>
      <c r="C44" s="264"/>
      <c r="D44" s="264"/>
      <c r="E44" s="265"/>
      <c r="F44" s="5">
        <f t="shared" si="1"/>
        <v>125</v>
      </c>
      <c r="G44" s="264"/>
      <c r="H44" s="264"/>
      <c r="I44" s="264"/>
      <c r="J44" s="264"/>
      <c r="K44" s="267"/>
      <c r="L44" s="267"/>
      <c r="M44" s="264"/>
      <c r="N44" s="267"/>
      <c r="O44" s="267"/>
      <c r="P44" s="267"/>
      <c r="Q44" s="267"/>
      <c r="R44" s="267"/>
      <c r="S44" s="267"/>
      <c r="T44" s="267"/>
      <c r="U44" s="267"/>
      <c r="V44" s="263"/>
      <c r="W44" s="269"/>
      <c r="X44" s="270"/>
      <c r="Y44" s="16"/>
    </row>
    <row r="45" spans="1:25" ht="28.5" customHeight="1">
      <c r="A45" s="4">
        <v>32</v>
      </c>
      <c r="B45" s="263"/>
      <c r="C45" s="264"/>
      <c r="D45" s="264"/>
      <c r="E45" s="265"/>
      <c r="F45" s="5">
        <f t="shared" si="1"/>
        <v>125</v>
      </c>
      <c r="G45" s="264"/>
      <c r="H45" s="264"/>
      <c r="I45" s="264"/>
      <c r="J45" s="264"/>
      <c r="K45" s="267"/>
      <c r="L45" s="267"/>
      <c r="M45" s="264"/>
      <c r="N45" s="267"/>
      <c r="O45" s="267"/>
      <c r="P45" s="267"/>
      <c r="Q45" s="267"/>
      <c r="R45" s="267"/>
      <c r="S45" s="267"/>
      <c r="T45" s="267"/>
      <c r="U45" s="267"/>
      <c r="V45" s="263"/>
      <c r="W45" s="263"/>
      <c r="X45" s="270"/>
      <c r="Y45" s="16"/>
    </row>
    <row r="46" spans="1:25" ht="28.5" customHeight="1">
      <c r="A46" s="4">
        <v>33</v>
      </c>
      <c r="B46" s="263"/>
      <c r="C46" s="264"/>
      <c r="D46" s="264"/>
      <c r="E46" s="265"/>
      <c r="F46" s="5">
        <f t="shared" si="1"/>
        <v>125</v>
      </c>
      <c r="G46" s="264"/>
      <c r="H46" s="264"/>
      <c r="I46" s="264"/>
      <c r="J46" s="264"/>
      <c r="K46" s="267"/>
      <c r="L46" s="267"/>
      <c r="M46" s="264"/>
      <c r="N46" s="267"/>
      <c r="O46" s="267"/>
      <c r="P46" s="267"/>
      <c r="Q46" s="267"/>
      <c r="R46" s="267"/>
      <c r="S46" s="267"/>
      <c r="T46" s="267"/>
      <c r="U46" s="267"/>
      <c r="V46" s="263"/>
      <c r="W46" s="269"/>
      <c r="X46" s="270"/>
      <c r="Y46" s="16"/>
    </row>
    <row r="47" spans="1:25" ht="28.5" customHeight="1">
      <c r="A47" s="4">
        <v>34</v>
      </c>
      <c r="B47" s="263"/>
      <c r="C47" s="264"/>
      <c r="D47" s="264"/>
      <c r="E47" s="265"/>
      <c r="F47" s="5">
        <f t="shared" si="1"/>
        <v>125</v>
      </c>
      <c r="G47" s="264"/>
      <c r="H47" s="264"/>
      <c r="I47" s="264"/>
      <c r="J47" s="264"/>
      <c r="K47" s="267"/>
      <c r="L47" s="267"/>
      <c r="M47" s="264"/>
      <c r="N47" s="267"/>
      <c r="O47" s="267"/>
      <c r="P47" s="267"/>
      <c r="Q47" s="267"/>
      <c r="R47" s="267"/>
      <c r="S47" s="267"/>
      <c r="T47" s="267"/>
      <c r="U47" s="267"/>
      <c r="V47" s="263"/>
      <c r="W47" s="263"/>
      <c r="X47" s="270"/>
      <c r="Y47" s="16"/>
    </row>
    <row r="48" spans="1:25" ht="28.5" customHeight="1">
      <c r="A48" s="4">
        <v>35</v>
      </c>
      <c r="B48" s="263"/>
      <c r="C48" s="264"/>
      <c r="D48" s="264"/>
      <c r="E48" s="265"/>
      <c r="F48" s="5">
        <f t="shared" si="1"/>
        <v>125</v>
      </c>
      <c r="G48" s="264"/>
      <c r="H48" s="264"/>
      <c r="I48" s="264"/>
      <c r="J48" s="264"/>
      <c r="K48" s="267"/>
      <c r="L48" s="267"/>
      <c r="M48" s="264"/>
      <c r="N48" s="267"/>
      <c r="O48" s="267"/>
      <c r="P48" s="267"/>
      <c r="Q48" s="267"/>
      <c r="R48" s="267"/>
      <c r="S48" s="267"/>
      <c r="T48" s="267"/>
      <c r="U48" s="267"/>
      <c r="V48" s="263"/>
      <c r="W48" s="269"/>
      <c r="X48" s="270"/>
      <c r="Y48" s="16"/>
    </row>
    <row r="49" spans="1:25" ht="28.5" customHeight="1">
      <c r="A49" s="4">
        <v>36</v>
      </c>
      <c r="B49" s="263"/>
      <c r="C49" s="264"/>
      <c r="D49" s="264"/>
      <c r="E49" s="265"/>
      <c r="F49" s="5">
        <f t="shared" si="1"/>
        <v>125</v>
      </c>
      <c r="G49" s="264"/>
      <c r="H49" s="264"/>
      <c r="I49" s="264"/>
      <c r="J49" s="264"/>
      <c r="K49" s="267"/>
      <c r="L49" s="267"/>
      <c r="M49" s="264"/>
      <c r="N49" s="267"/>
      <c r="O49" s="267"/>
      <c r="P49" s="267"/>
      <c r="Q49" s="267"/>
      <c r="R49" s="267"/>
      <c r="S49" s="267"/>
      <c r="T49" s="267"/>
      <c r="U49" s="267"/>
      <c r="V49" s="263"/>
      <c r="W49" s="263"/>
      <c r="X49" s="270"/>
      <c r="Y49" s="16"/>
    </row>
    <row r="50" spans="1:25" ht="28.5" customHeight="1">
      <c r="A50" s="4">
        <v>37</v>
      </c>
      <c r="B50" s="263"/>
      <c r="C50" s="264"/>
      <c r="D50" s="264"/>
      <c r="E50" s="265"/>
      <c r="F50" s="5">
        <f t="shared" si="1"/>
        <v>125</v>
      </c>
      <c r="G50" s="264"/>
      <c r="H50" s="264"/>
      <c r="I50" s="264"/>
      <c r="J50" s="264"/>
      <c r="K50" s="267"/>
      <c r="L50" s="267"/>
      <c r="M50" s="264"/>
      <c r="N50" s="267"/>
      <c r="O50" s="267"/>
      <c r="P50" s="267"/>
      <c r="Q50" s="267"/>
      <c r="R50" s="267"/>
      <c r="S50" s="267"/>
      <c r="T50" s="267"/>
      <c r="U50" s="267"/>
      <c r="V50" s="263"/>
      <c r="W50" s="269"/>
      <c r="X50" s="270"/>
      <c r="Y50" s="16"/>
    </row>
    <row r="51" spans="1:25" ht="28.5" customHeight="1">
      <c r="A51" s="4">
        <v>38</v>
      </c>
      <c r="B51" s="263"/>
      <c r="C51" s="264"/>
      <c r="D51" s="264"/>
      <c r="E51" s="265"/>
      <c r="F51" s="5">
        <f t="shared" si="1"/>
        <v>125</v>
      </c>
      <c r="G51" s="264"/>
      <c r="H51" s="264"/>
      <c r="I51" s="264"/>
      <c r="J51" s="264"/>
      <c r="K51" s="267"/>
      <c r="L51" s="267"/>
      <c r="M51" s="264"/>
      <c r="N51" s="267"/>
      <c r="O51" s="267"/>
      <c r="P51" s="267"/>
      <c r="Q51" s="267"/>
      <c r="R51" s="267"/>
      <c r="S51" s="267"/>
      <c r="T51" s="267"/>
      <c r="U51" s="267"/>
      <c r="V51" s="263"/>
      <c r="W51" s="263"/>
      <c r="X51" s="270"/>
      <c r="Y51" s="16"/>
    </row>
    <row r="52" spans="1:25" ht="28.5" customHeight="1">
      <c r="A52" s="4">
        <v>39</v>
      </c>
      <c r="B52" s="263"/>
      <c r="C52" s="264"/>
      <c r="D52" s="264"/>
      <c r="E52" s="265"/>
      <c r="F52" s="5">
        <f t="shared" si="1"/>
        <v>125</v>
      </c>
      <c r="G52" s="264"/>
      <c r="H52" s="264"/>
      <c r="I52" s="264"/>
      <c r="J52" s="264"/>
      <c r="K52" s="267"/>
      <c r="L52" s="267"/>
      <c r="M52" s="264"/>
      <c r="N52" s="267"/>
      <c r="O52" s="267"/>
      <c r="P52" s="267"/>
      <c r="Q52" s="267"/>
      <c r="R52" s="267"/>
      <c r="S52" s="267"/>
      <c r="T52" s="267"/>
      <c r="U52" s="267"/>
      <c r="V52" s="263"/>
      <c r="W52" s="269"/>
      <c r="X52" s="270"/>
      <c r="Y52" s="16"/>
    </row>
    <row r="53" spans="1:25" ht="28.5" customHeight="1">
      <c r="A53" s="4">
        <v>40</v>
      </c>
      <c r="B53" s="263"/>
      <c r="C53" s="264"/>
      <c r="D53" s="264"/>
      <c r="E53" s="265"/>
      <c r="F53" s="5">
        <f t="shared" si="1"/>
        <v>125</v>
      </c>
      <c r="G53" s="264"/>
      <c r="H53" s="264"/>
      <c r="I53" s="264"/>
      <c r="J53" s="264"/>
      <c r="K53" s="267"/>
      <c r="L53" s="267"/>
      <c r="M53" s="264"/>
      <c r="N53" s="267"/>
      <c r="O53" s="267"/>
      <c r="P53" s="267"/>
      <c r="Q53" s="267"/>
      <c r="R53" s="267"/>
      <c r="S53" s="267"/>
      <c r="T53" s="267"/>
      <c r="U53" s="267"/>
      <c r="V53" s="263"/>
      <c r="W53" s="263"/>
      <c r="X53" s="270"/>
      <c r="Y53" s="16"/>
    </row>
    <row r="54" spans="1:25" ht="28.5" customHeight="1">
      <c r="A54" s="4">
        <v>41</v>
      </c>
      <c r="B54" s="263"/>
      <c r="C54" s="264"/>
      <c r="D54" s="264"/>
      <c r="E54" s="264"/>
      <c r="F54" s="5">
        <f t="shared" si="1"/>
        <v>125</v>
      </c>
      <c r="G54" s="264"/>
      <c r="H54" s="264"/>
      <c r="I54" s="264"/>
      <c r="J54" s="264"/>
      <c r="K54" s="267"/>
      <c r="L54" s="267"/>
      <c r="M54" s="264"/>
      <c r="N54" s="267"/>
      <c r="O54" s="267"/>
      <c r="P54" s="267"/>
      <c r="Q54" s="267"/>
      <c r="R54" s="267"/>
      <c r="S54" s="267"/>
      <c r="T54" s="267"/>
      <c r="U54" s="267"/>
      <c r="V54" s="263"/>
      <c r="W54" s="263"/>
      <c r="X54" s="270"/>
      <c r="Y54" s="16"/>
    </row>
    <row r="55" spans="1:25" ht="28.5" customHeight="1">
      <c r="A55" s="4">
        <v>42</v>
      </c>
      <c r="B55" s="263"/>
      <c r="C55" s="264"/>
      <c r="D55" s="264"/>
      <c r="E55" s="264"/>
      <c r="F55" s="5">
        <f t="shared" si="1"/>
        <v>125</v>
      </c>
      <c r="G55" s="264"/>
      <c r="H55" s="264"/>
      <c r="I55" s="264"/>
      <c r="J55" s="264"/>
      <c r="K55" s="267"/>
      <c r="L55" s="267"/>
      <c r="M55" s="264"/>
      <c r="N55" s="267"/>
      <c r="O55" s="267"/>
      <c r="P55" s="267"/>
      <c r="Q55" s="267"/>
      <c r="R55" s="267"/>
      <c r="S55" s="267"/>
      <c r="T55" s="267"/>
      <c r="U55" s="267"/>
      <c r="V55" s="263"/>
      <c r="W55" s="263"/>
      <c r="X55" s="270"/>
      <c r="Y55" s="16"/>
    </row>
    <row r="56" spans="1:25" ht="33.75" customHeight="1">
      <c r="A56" s="6"/>
      <c r="B56" s="444" t="s">
        <v>14</v>
      </c>
      <c r="C56" s="444"/>
      <c r="D56" s="444"/>
      <c r="E56" s="444"/>
      <c r="F56" s="444"/>
      <c r="G56" s="444"/>
      <c r="H56" s="444"/>
      <c r="I56" s="444"/>
      <c r="J56" s="444"/>
      <c r="K56" s="444"/>
      <c r="L56" s="444"/>
      <c r="M56" s="444"/>
      <c r="N56" s="444"/>
      <c r="O56" s="444"/>
      <c r="P56" s="444"/>
      <c r="Q56" s="444"/>
      <c r="R56" s="444"/>
      <c r="S56" s="444"/>
      <c r="T56" s="444"/>
      <c r="U56" s="444"/>
      <c r="V56" s="444"/>
      <c r="W56" s="444"/>
      <c r="X56" s="445"/>
      <c r="Y56" s="16"/>
    </row>
    <row r="57" spans="1:25">
      <c r="Y57" s="16"/>
    </row>
    <row r="58" spans="1:25">
      <c r="Y58" s="16"/>
    </row>
    <row r="59" spans="1:25">
      <c r="Y59" s="16"/>
    </row>
    <row r="60" spans="1:25">
      <c r="Y60" s="16"/>
    </row>
    <row r="61" spans="1:25">
      <c r="Y61" s="16"/>
    </row>
    <row r="62" spans="1:25">
      <c r="Y62" s="16"/>
    </row>
    <row r="63" spans="1:25">
      <c r="Y63" s="16"/>
    </row>
    <row r="64" spans="1:25">
      <c r="Y64" s="16"/>
    </row>
    <row r="65" spans="25:25">
      <c r="Y65" s="16"/>
    </row>
    <row r="66" spans="25:25">
      <c r="Y66" s="16"/>
    </row>
    <row r="67" spans="25:25">
      <c r="Y67" s="16"/>
    </row>
    <row r="68" spans="25:25">
      <c r="Y68" s="16"/>
    </row>
    <row r="69" spans="25:25">
      <c r="Y69" s="16"/>
    </row>
    <row r="70" spans="25:25">
      <c r="Y70" s="16"/>
    </row>
    <row r="71" spans="25:25">
      <c r="Y71" s="16"/>
    </row>
    <row r="72" spans="25:25">
      <c r="Y72" s="16"/>
    </row>
    <row r="73" spans="25:25">
      <c r="Y73" s="16"/>
    </row>
    <row r="74" spans="25:25">
      <c r="Y74" s="16"/>
    </row>
    <row r="75" spans="25:25">
      <c r="Y75" s="16"/>
    </row>
    <row r="76" spans="25:25">
      <c r="Y76" s="16"/>
    </row>
    <row r="77" spans="25:25">
      <c r="Y77" s="16"/>
    </row>
    <row r="78" spans="25:25">
      <c r="Y78" s="16"/>
    </row>
    <row r="79" spans="25:25">
      <c r="Y79" s="16"/>
    </row>
    <row r="80" spans="25:25">
      <c r="Y80" s="16"/>
    </row>
    <row r="81" spans="24:25">
      <c r="Y81" s="16"/>
    </row>
    <row r="82" spans="24:25">
      <c r="Y82" s="16"/>
    </row>
    <row r="83" spans="24:25">
      <c r="Y83" s="16"/>
    </row>
    <row r="84" spans="24:25">
      <c r="Y84" s="16"/>
    </row>
    <row r="85" spans="24:25">
      <c r="Y85" s="16"/>
    </row>
    <row r="86" spans="24:25">
      <c r="Y86" s="16"/>
    </row>
    <row r="87" spans="24:25">
      <c r="Y87" s="16"/>
    </row>
    <row r="88" spans="24:25">
      <c r="Y88" s="16"/>
    </row>
    <row r="89" spans="24:25">
      <c r="Y89" s="16"/>
    </row>
    <row r="90" spans="24:25">
      <c r="Y90" s="16"/>
    </row>
    <row r="91" spans="24:25">
      <c r="Y91" s="16"/>
    </row>
    <row r="92" spans="24:25">
      <c r="Y92" s="16"/>
    </row>
    <row r="93" spans="24:25">
      <c r="X93" s="16" t="s">
        <v>114</v>
      </c>
      <c r="Y93" s="16" t="s">
        <v>117</v>
      </c>
    </row>
    <row r="94" spans="24:25">
      <c r="X94" s="16" t="s">
        <v>117</v>
      </c>
      <c r="Y94" s="16" t="s">
        <v>118</v>
      </c>
    </row>
    <row r="95" spans="24:25">
      <c r="X95" s="16" t="s">
        <v>152</v>
      </c>
      <c r="Y95" s="16" t="s">
        <v>126</v>
      </c>
    </row>
    <row r="96" spans="24:25">
      <c r="Y96" s="16" t="s">
        <v>131</v>
      </c>
    </row>
    <row r="97" spans="25:25">
      <c r="Y97" s="16"/>
    </row>
    <row r="98" spans="25:25">
      <c r="Y98" s="16"/>
    </row>
    <row r="99" spans="25:25">
      <c r="Y99" s="16"/>
    </row>
    <row r="100" spans="25:25">
      <c r="Y100" s="16"/>
    </row>
    <row r="101" spans="25:25">
      <c r="Y101" s="16"/>
    </row>
    <row r="102" spans="25:25">
      <c r="Y102" s="16"/>
    </row>
    <row r="103" spans="25:25">
      <c r="Y103" s="16"/>
    </row>
    <row r="104" spans="25:25">
      <c r="Y104" s="16"/>
    </row>
    <row r="105" spans="25:25">
      <c r="Y105" s="16"/>
    </row>
    <row r="106" spans="25:25">
      <c r="Y106" s="16"/>
    </row>
    <row r="107" spans="25:25">
      <c r="Y107" s="16"/>
    </row>
    <row r="108" spans="25:25">
      <c r="Y108" s="16"/>
    </row>
    <row r="109" spans="25:25">
      <c r="Y109" s="16"/>
    </row>
    <row r="110" spans="25:25">
      <c r="Y110" s="16"/>
    </row>
    <row r="111" spans="25:25">
      <c r="Y111" s="16"/>
    </row>
    <row r="112" spans="25:25">
      <c r="Y112" s="16"/>
    </row>
    <row r="113" spans="25:25">
      <c r="Y113" s="16"/>
    </row>
    <row r="114" spans="25:25">
      <c r="Y114" s="16"/>
    </row>
    <row r="115" spans="25:25">
      <c r="Y115" s="16"/>
    </row>
    <row r="116" spans="25:25">
      <c r="Y116" s="16"/>
    </row>
    <row r="117" spans="25:25">
      <c r="Y117" s="16"/>
    </row>
    <row r="118" spans="25:25">
      <c r="Y118" s="16"/>
    </row>
    <row r="119" spans="25:25">
      <c r="Y119" s="16"/>
    </row>
  </sheetData>
  <mergeCells count="41">
    <mergeCell ref="X33:X34"/>
    <mergeCell ref="W5:W6"/>
    <mergeCell ref="B56:X56"/>
    <mergeCell ref="A33:A34"/>
    <mergeCell ref="B33:B34"/>
    <mergeCell ref="C33:C34"/>
    <mergeCell ref="D33:D34"/>
    <mergeCell ref="E33:E34"/>
    <mergeCell ref="F33:F34"/>
    <mergeCell ref="X5:X6"/>
    <mergeCell ref="B5:B6"/>
    <mergeCell ref="A3:B3"/>
    <mergeCell ref="C3:E3"/>
    <mergeCell ref="F3:G3"/>
    <mergeCell ref="W33:W34"/>
    <mergeCell ref="V5:V6"/>
    <mergeCell ref="J33:M33"/>
    <mergeCell ref="V33:V34"/>
    <mergeCell ref="T5:U5"/>
    <mergeCell ref="G33:G34"/>
    <mergeCell ref="F5:F6"/>
    <mergeCell ref="G5:G6"/>
    <mergeCell ref="E5:E6"/>
    <mergeCell ref="I5:I6"/>
    <mergeCell ref="H5:H6"/>
    <mergeCell ref="E1:X1"/>
    <mergeCell ref="E29:X29"/>
    <mergeCell ref="J31:K31"/>
    <mergeCell ref="A31:B31"/>
    <mergeCell ref="C31:E31"/>
    <mergeCell ref="F31:G31"/>
    <mergeCell ref="J3:K3"/>
    <mergeCell ref="D5:D6"/>
    <mergeCell ref="W31:X31"/>
    <mergeCell ref="B28:X28"/>
    <mergeCell ref="W3:X3"/>
    <mergeCell ref="J5:M5"/>
    <mergeCell ref="C5:C6"/>
    <mergeCell ref="A30:N30"/>
    <mergeCell ref="A5:A6"/>
    <mergeCell ref="A2:N2"/>
  </mergeCells>
  <phoneticPr fontId="3"/>
  <dataValidations count="2">
    <dataValidation type="list" allowBlank="1" showInputMessage="1" showErrorMessage="1" sqref="V7:V27 V35:V55" xr:uid="{00000000-0002-0000-0400-000000000000}">
      <formula1>"現住所,学校所在地,ふるさと,勤務地"</formula1>
    </dataValidation>
    <dataValidation type="list" allowBlank="1" showInputMessage="1" showErrorMessage="1" sqref="B7:B27 B35:B55" xr:uid="{00000000-0002-0000-0400-000001000000}">
      <formula1>"監督,選手,選手兼監督,予備登録選手"</formula1>
    </dataValidation>
  </dataValidations>
  <printOptions horizontalCentered="1"/>
  <pageMargins left="0" right="0" top="0.59055118110236227" bottom="0" header="0" footer="0"/>
  <pageSetup paperSize="9" scale="81" orientation="landscape" r:id="rId1"/>
  <headerFooter alignWithMargins="0"/>
  <rowBreaks count="1" manualBreakCount="1">
    <brk id="28" max="12" man="1"/>
  </rowBreak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Y91"/>
  <sheetViews>
    <sheetView workbookViewId="0">
      <selection activeCell="A2" sqref="A2:N2"/>
    </sheetView>
  </sheetViews>
  <sheetFormatPr defaultRowHeight="13.5"/>
  <cols>
    <col min="1" max="1" width="2.25" style="1" customWidth="1"/>
    <col min="2" max="2" width="10.625" style="1" customWidth="1"/>
    <col min="3" max="3" width="16.75" style="1" customWidth="1"/>
    <col min="4" max="4" width="11.875" style="1" customWidth="1"/>
    <col min="5" max="5" width="9.25" style="1" customWidth="1"/>
    <col min="6" max="7" width="4.25" style="1" bestFit="1" customWidth="1"/>
    <col min="8" max="9" width="4.25" style="1" customWidth="1"/>
    <col min="10" max="10" width="8.625" style="1" customWidth="1"/>
    <col min="11" max="11" width="31.625" style="1" customWidth="1"/>
    <col min="12" max="12" width="31.625" style="1" hidden="1" customWidth="1"/>
    <col min="13" max="13" width="14.625" style="1" customWidth="1"/>
    <col min="14" max="14" width="20.5" style="1" customWidth="1"/>
    <col min="15" max="21" width="20.5" style="1" hidden="1" customWidth="1"/>
    <col min="22" max="22" width="13.5" style="1" customWidth="1"/>
    <col min="23" max="23" width="18.625" style="1" customWidth="1"/>
    <col min="24" max="24" width="14" style="1" customWidth="1"/>
    <col min="25" max="25" width="12.875" customWidth="1"/>
    <col min="26" max="16384" width="9" style="1"/>
  </cols>
  <sheetData>
    <row r="1" spans="1:25" s="2" customFormat="1" ht="19.5" thickBot="1">
      <c r="A1" s="138"/>
      <c r="B1" s="138"/>
      <c r="C1" s="139" t="s">
        <v>345</v>
      </c>
      <c r="D1" s="172">
        <f>②現住所調査表!D1</f>
        <v>80</v>
      </c>
      <c r="E1" s="439" t="s">
        <v>384</v>
      </c>
      <c r="F1" s="439"/>
      <c r="G1" s="439"/>
      <c r="H1" s="439"/>
      <c r="I1" s="439"/>
      <c r="J1" s="439"/>
      <c r="K1" s="439"/>
      <c r="L1" s="439"/>
      <c r="M1" s="439"/>
      <c r="N1" s="439"/>
      <c r="O1" s="439"/>
      <c r="P1" s="439"/>
      <c r="Q1" s="439"/>
      <c r="R1" s="439"/>
      <c r="S1" s="439"/>
      <c r="T1" s="439"/>
      <c r="U1" s="439"/>
      <c r="V1" s="439"/>
      <c r="W1" s="439"/>
      <c r="X1" s="273" t="s">
        <v>277</v>
      </c>
      <c r="Y1" s="16"/>
    </row>
    <row r="2" spans="1:25" s="2" customFormat="1" ht="6.75" customHeight="1">
      <c r="A2" s="447"/>
      <c r="B2" s="447"/>
      <c r="C2" s="447"/>
      <c r="D2" s="447"/>
      <c r="E2" s="447"/>
      <c r="F2" s="447"/>
      <c r="G2" s="447"/>
      <c r="H2" s="447"/>
      <c r="I2" s="447"/>
      <c r="J2" s="447"/>
      <c r="K2" s="447"/>
      <c r="L2" s="447"/>
      <c r="M2" s="447"/>
      <c r="N2" s="447"/>
      <c r="O2" s="112"/>
      <c r="P2" s="112"/>
      <c r="Q2" s="112"/>
      <c r="R2" s="112"/>
      <c r="S2" s="112"/>
      <c r="T2" s="112"/>
      <c r="U2" s="112"/>
      <c r="V2" s="112"/>
      <c r="W2" s="112"/>
      <c r="Y2" s="16"/>
    </row>
    <row r="3" spans="1:25" ht="20.25" customHeight="1" thickBot="1">
      <c r="A3" s="440" t="s">
        <v>0</v>
      </c>
      <c r="B3" s="440"/>
      <c r="C3" s="456" t="s">
        <v>179</v>
      </c>
      <c r="D3" s="456"/>
      <c r="E3" s="456"/>
      <c r="F3" s="440" t="s">
        <v>1</v>
      </c>
      <c r="G3" s="440"/>
      <c r="H3" s="113"/>
      <c r="I3" s="113"/>
      <c r="J3" s="456" t="s">
        <v>174</v>
      </c>
      <c r="K3" s="456"/>
      <c r="L3" s="261"/>
      <c r="M3" s="113"/>
      <c r="N3" s="113"/>
      <c r="O3" s="113"/>
      <c r="P3" s="113"/>
      <c r="Q3" s="113"/>
      <c r="R3" s="113"/>
      <c r="S3" s="113"/>
      <c r="T3" s="113"/>
      <c r="U3" s="113"/>
      <c r="V3" s="113" t="s">
        <v>2</v>
      </c>
      <c r="W3" s="456" t="s">
        <v>192</v>
      </c>
      <c r="X3" s="456"/>
      <c r="Y3" s="16"/>
    </row>
    <row r="4" spans="1:25" ht="5.25" customHeight="1">
      <c r="A4" s="3"/>
      <c r="B4" s="3"/>
      <c r="C4" s="3"/>
      <c r="D4" s="3"/>
      <c r="E4" s="114"/>
      <c r="F4" s="3"/>
      <c r="G4" s="3"/>
      <c r="H4" s="3"/>
      <c r="I4" s="3"/>
      <c r="J4" s="3"/>
      <c r="K4" s="3"/>
      <c r="L4" s="3"/>
      <c r="M4" s="3"/>
      <c r="N4" s="3"/>
      <c r="O4" s="3"/>
      <c r="P4" s="3"/>
      <c r="Q4" s="3"/>
      <c r="R4" s="3"/>
      <c r="S4" s="3"/>
      <c r="T4" s="3"/>
      <c r="U4" s="3"/>
      <c r="V4" s="3"/>
      <c r="W4" s="3"/>
      <c r="Y4" s="16"/>
    </row>
    <row r="5" spans="1:25" ht="13.5" customHeight="1">
      <c r="A5" s="448"/>
      <c r="B5" s="455" t="s">
        <v>243</v>
      </c>
      <c r="C5" s="446" t="s">
        <v>13</v>
      </c>
      <c r="D5" s="442" t="s">
        <v>12</v>
      </c>
      <c r="E5" s="450" t="s">
        <v>15</v>
      </c>
      <c r="F5" s="446" t="s">
        <v>3</v>
      </c>
      <c r="G5" s="446" t="s">
        <v>4</v>
      </c>
      <c r="H5" s="442" t="s">
        <v>35</v>
      </c>
      <c r="I5" s="442" t="s">
        <v>269</v>
      </c>
      <c r="J5" s="446" t="s">
        <v>7</v>
      </c>
      <c r="K5" s="446"/>
      <c r="L5" s="446"/>
      <c r="M5" s="446"/>
      <c r="N5" s="5" t="s">
        <v>6</v>
      </c>
      <c r="O5" s="259" t="s">
        <v>275</v>
      </c>
      <c r="P5" s="259" t="s">
        <v>270</v>
      </c>
      <c r="Q5" s="259" t="s">
        <v>271</v>
      </c>
      <c r="R5" s="259" t="s">
        <v>272</v>
      </c>
      <c r="S5" s="259" t="s">
        <v>167</v>
      </c>
      <c r="T5" s="451" t="s">
        <v>273</v>
      </c>
      <c r="U5" s="452"/>
      <c r="V5" s="442" t="s">
        <v>169</v>
      </c>
      <c r="W5" s="450" t="s">
        <v>279</v>
      </c>
      <c r="X5" s="453" t="s">
        <v>11</v>
      </c>
      <c r="Y5" s="457" t="s">
        <v>114</v>
      </c>
    </row>
    <row r="6" spans="1:25">
      <c r="A6" s="449"/>
      <c r="B6" s="454"/>
      <c r="C6" s="446"/>
      <c r="D6" s="443"/>
      <c r="E6" s="443"/>
      <c r="F6" s="446"/>
      <c r="G6" s="446"/>
      <c r="H6" s="443"/>
      <c r="I6" s="443"/>
      <c r="J6" s="5" t="s">
        <v>8</v>
      </c>
      <c r="K6" s="5" t="s">
        <v>9</v>
      </c>
      <c r="L6" s="5" t="s">
        <v>272</v>
      </c>
      <c r="M6" s="5" t="s">
        <v>10</v>
      </c>
      <c r="N6" s="5" t="s">
        <v>5</v>
      </c>
      <c r="O6" s="260"/>
      <c r="P6" s="260"/>
      <c r="Q6" s="260"/>
      <c r="R6" s="260"/>
      <c r="S6" s="260"/>
      <c r="T6" s="260" t="s">
        <v>85</v>
      </c>
      <c r="U6" s="260" t="s">
        <v>274</v>
      </c>
      <c r="V6" s="443"/>
      <c r="W6" s="443"/>
      <c r="X6" s="454"/>
      <c r="Y6" s="457"/>
    </row>
    <row r="7" spans="1:25" ht="28.5" customHeight="1">
      <c r="A7" s="4">
        <v>1</v>
      </c>
      <c r="B7" s="190" t="s">
        <v>237</v>
      </c>
      <c r="C7" s="190" t="s">
        <v>351</v>
      </c>
      <c r="D7" s="169" t="s">
        <v>181</v>
      </c>
      <c r="E7" s="271">
        <v>36872</v>
      </c>
      <c r="F7" s="169">
        <v>24</v>
      </c>
      <c r="G7" s="169"/>
      <c r="H7" s="169"/>
      <c r="I7" s="169"/>
      <c r="J7" s="169" t="s">
        <v>234</v>
      </c>
      <c r="K7" s="170" t="s">
        <v>184</v>
      </c>
      <c r="L7" s="170"/>
      <c r="M7" s="169" t="s">
        <v>183</v>
      </c>
      <c r="N7" s="170" t="s">
        <v>190</v>
      </c>
      <c r="O7" s="170"/>
      <c r="P7" s="170"/>
      <c r="Q7" s="170"/>
      <c r="R7" s="170"/>
      <c r="S7" s="170"/>
      <c r="T7" s="170"/>
      <c r="U7" s="170"/>
      <c r="V7" s="169" t="s">
        <v>7</v>
      </c>
      <c r="W7" s="169" t="s">
        <v>176</v>
      </c>
      <c r="X7" s="168"/>
      <c r="Y7" s="16" t="s">
        <v>117</v>
      </c>
    </row>
    <row r="8" spans="1:25" ht="28.5" customHeight="1">
      <c r="A8" s="4">
        <v>2</v>
      </c>
      <c r="B8" s="190" t="s">
        <v>180</v>
      </c>
      <c r="C8" s="190" t="s">
        <v>352</v>
      </c>
      <c r="D8" s="169" t="s">
        <v>182</v>
      </c>
      <c r="E8" s="271">
        <v>38302</v>
      </c>
      <c r="F8" s="169">
        <v>20</v>
      </c>
      <c r="G8" s="169">
        <v>3</v>
      </c>
      <c r="H8" s="169"/>
      <c r="I8" s="169"/>
      <c r="J8" s="169" t="s">
        <v>236</v>
      </c>
      <c r="K8" s="170" t="s">
        <v>235</v>
      </c>
      <c r="L8" s="170"/>
      <c r="M8" s="169" t="s">
        <v>187</v>
      </c>
      <c r="N8" s="170" t="s">
        <v>177</v>
      </c>
      <c r="O8" s="170"/>
      <c r="P8" s="170"/>
      <c r="Q8" s="170"/>
      <c r="R8" s="170"/>
      <c r="S8" s="170"/>
      <c r="T8" s="170"/>
      <c r="U8" s="170"/>
      <c r="V8" s="169" t="s">
        <v>186</v>
      </c>
      <c r="W8" s="171" t="s">
        <v>185</v>
      </c>
      <c r="X8" s="168"/>
      <c r="Y8" s="16" t="s">
        <v>268</v>
      </c>
    </row>
    <row r="9" spans="1:25" ht="28.5" customHeight="1">
      <c r="A9" s="4">
        <v>3</v>
      </c>
      <c r="B9" s="190" t="s">
        <v>238</v>
      </c>
      <c r="C9" s="190" t="s">
        <v>353</v>
      </c>
      <c r="D9" s="169" t="s">
        <v>191</v>
      </c>
      <c r="E9" s="271">
        <v>34617</v>
      </c>
      <c r="F9" s="169">
        <v>30</v>
      </c>
      <c r="G9" s="169"/>
      <c r="H9" s="169"/>
      <c r="I9" s="169"/>
      <c r="J9" s="169" t="s">
        <v>241</v>
      </c>
      <c r="K9" s="170" t="s">
        <v>242</v>
      </c>
      <c r="L9" s="170"/>
      <c r="M9" s="169" t="s">
        <v>188</v>
      </c>
      <c r="N9" s="170" t="s">
        <v>354</v>
      </c>
      <c r="O9" s="170"/>
      <c r="P9" s="170"/>
      <c r="Q9" s="170"/>
      <c r="R9" s="170"/>
      <c r="S9" s="170"/>
      <c r="T9" s="170"/>
      <c r="U9" s="170"/>
      <c r="V9" s="171" t="s">
        <v>189</v>
      </c>
      <c r="W9" s="169" t="s">
        <v>176</v>
      </c>
      <c r="X9" s="168"/>
      <c r="Y9" s="16" t="s">
        <v>152</v>
      </c>
    </row>
    <row r="10" spans="1:25" ht="28.5" customHeight="1">
      <c r="A10" s="4">
        <v>4</v>
      </c>
      <c r="B10" s="5"/>
      <c r="C10" s="5"/>
      <c r="D10" s="5"/>
      <c r="E10" s="5"/>
      <c r="F10" s="5"/>
      <c r="G10" s="5"/>
      <c r="H10" s="5"/>
      <c r="I10" s="5"/>
      <c r="J10" s="5"/>
      <c r="K10" s="166"/>
      <c r="L10" s="166"/>
      <c r="M10" s="5"/>
      <c r="N10" s="166"/>
      <c r="O10" s="166"/>
      <c r="P10" s="166"/>
      <c r="Q10" s="166"/>
      <c r="R10" s="166"/>
      <c r="S10" s="166"/>
      <c r="T10" s="166"/>
      <c r="U10" s="166"/>
      <c r="V10" s="5"/>
      <c r="W10" s="166"/>
      <c r="X10" s="167"/>
      <c r="Y10" s="16"/>
    </row>
    <row r="11" spans="1:25" ht="28.5" customHeight="1">
      <c r="A11" s="4">
        <v>5</v>
      </c>
      <c r="B11" s="5"/>
      <c r="C11" s="5"/>
      <c r="D11" s="5"/>
      <c r="E11" s="5"/>
      <c r="F11" s="5"/>
      <c r="G11" s="5"/>
      <c r="H11" s="5"/>
      <c r="I11" s="5"/>
      <c r="J11" s="5"/>
      <c r="K11" s="166"/>
      <c r="L11" s="166"/>
      <c r="M11" s="5"/>
      <c r="N11" s="166"/>
      <c r="O11" s="166"/>
      <c r="P11" s="166"/>
      <c r="Q11" s="166"/>
      <c r="R11" s="166"/>
      <c r="S11" s="166"/>
      <c r="T11" s="166"/>
      <c r="U11" s="166"/>
      <c r="V11" s="5"/>
      <c r="W11" s="166"/>
      <c r="X11" s="167"/>
      <c r="Y11" s="16" t="s">
        <v>131</v>
      </c>
    </row>
    <row r="12" spans="1:25" ht="28.5" customHeight="1">
      <c r="A12" s="4">
        <v>6</v>
      </c>
      <c r="B12" s="5"/>
      <c r="C12" s="5"/>
      <c r="D12" s="5"/>
      <c r="E12" s="5"/>
      <c r="F12" s="5"/>
      <c r="G12" s="5"/>
      <c r="H12" s="5"/>
      <c r="I12" s="5"/>
      <c r="J12" s="5"/>
      <c r="K12" s="166"/>
      <c r="L12" s="166"/>
      <c r="M12" s="5"/>
      <c r="N12" s="166"/>
      <c r="O12" s="166"/>
      <c r="P12" s="166"/>
      <c r="Q12" s="166"/>
      <c r="R12" s="166"/>
      <c r="S12" s="166"/>
      <c r="T12" s="166"/>
      <c r="U12" s="166"/>
      <c r="V12" s="5"/>
      <c r="W12" s="166"/>
      <c r="X12" s="167"/>
      <c r="Y12" s="16" t="s">
        <v>153</v>
      </c>
    </row>
    <row r="13" spans="1:25" ht="28.5" customHeight="1">
      <c r="A13" s="4">
        <v>7</v>
      </c>
      <c r="B13" s="5"/>
      <c r="C13" s="5"/>
      <c r="D13" s="5"/>
      <c r="E13" s="5"/>
      <c r="F13" s="5"/>
      <c r="G13" s="5"/>
      <c r="H13" s="5"/>
      <c r="I13" s="5"/>
      <c r="J13" s="5"/>
      <c r="K13" s="166"/>
      <c r="L13" s="166"/>
      <c r="M13" s="5"/>
      <c r="N13" s="166"/>
      <c r="O13" s="166"/>
      <c r="P13" s="166"/>
      <c r="Q13" s="166"/>
      <c r="R13" s="166"/>
      <c r="S13" s="166"/>
      <c r="T13" s="166"/>
      <c r="U13" s="166"/>
      <c r="V13" s="5"/>
      <c r="W13" s="166"/>
      <c r="X13" s="167"/>
      <c r="Y13" s="16" t="s">
        <v>118</v>
      </c>
    </row>
    <row r="14" spans="1:25" ht="28.5" customHeight="1">
      <c r="A14" s="4">
        <v>8</v>
      </c>
      <c r="B14" s="5"/>
      <c r="C14" s="5"/>
      <c r="D14" s="5"/>
      <c r="E14" s="5"/>
      <c r="F14" s="5"/>
      <c r="G14" s="5"/>
      <c r="H14" s="5"/>
      <c r="I14" s="5"/>
      <c r="J14" s="5"/>
      <c r="K14" s="166"/>
      <c r="L14" s="166"/>
      <c r="M14" s="5"/>
      <c r="N14" s="166"/>
      <c r="O14" s="166"/>
      <c r="P14" s="166"/>
      <c r="Q14" s="166"/>
      <c r="R14" s="166"/>
      <c r="S14" s="166"/>
      <c r="T14" s="166"/>
      <c r="U14" s="166"/>
      <c r="V14" s="5"/>
      <c r="W14" s="166"/>
      <c r="X14" s="167"/>
      <c r="Y14" s="16" t="s">
        <v>157</v>
      </c>
    </row>
    <row r="15" spans="1:25" ht="28.5" customHeight="1">
      <c r="A15" s="4">
        <v>9</v>
      </c>
      <c r="B15" s="5"/>
      <c r="C15" s="5"/>
      <c r="D15" s="5"/>
      <c r="E15" s="5"/>
      <c r="F15" s="5"/>
      <c r="G15" s="5"/>
      <c r="H15" s="5"/>
      <c r="I15" s="5"/>
      <c r="J15" s="5"/>
      <c r="K15" s="166"/>
      <c r="L15" s="166"/>
      <c r="M15" s="5"/>
      <c r="N15" s="166"/>
      <c r="O15" s="166"/>
      <c r="P15" s="166"/>
      <c r="Q15" s="166"/>
      <c r="R15" s="166"/>
      <c r="S15" s="166"/>
      <c r="T15" s="166"/>
      <c r="U15" s="166"/>
      <c r="V15" s="5"/>
      <c r="W15" s="166"/>
      <c r="X15" s="167"/>
      <c r="Y15" s="16"/>
    </row>
    <row r="16" spans="1:25" ht="28.5" customHeight="1">
      <c r="A16" s="4">
        <v>10</v>
      </c>
      <c r="B16" s="5"/>
      <c r="C16" s="5"/>
      <c r="D16" s="5"/>
      <c r="E16" s="5"/>
      <c r="F16" s="5"/>
      <c r="G16" s="5"/>
      <c r="H16" s="5"/>
      <c r="I16" s="5"/>
      <c r="J16" s="5"/>
      <c r="K16" s="166"/>
      <c r="L16" s="166"/>
      <c r="M16" s="5"/>
      <c r="N16" s="166"/>
      <c r="O16" s="166"/>
      <c r="P16" s="166"/>
      <c r="Q16" s="166"/>
      <c r="R16" s="166"/>
      <c r="S16" s="166"/>
      <c r="T16" s="166"/>
      <c r="U16" s="166"/>
      <c r="V16" s="5"/>
      <c r="W16" s="166"/>
      <c r="X16" s="167"/>
      <c r="Y16" s="16"/>
    </row>
    <row r="17" spans="1:25" ht="28.5" customHeight="1">
      <c r="A17" s="4">
        <v>11</v>
      </c>
      <c r="B17" s="5"/>
      <c r="C17" s="5"/>
      <c r="D17" s="5"/>
      <c r="E17" s="5"/>
      <c r="F17" s="5"/>
      <c r="G17" s="5"/>
      <c r="H17" s="5"/>
      <c r="I17" s="5"/>
      <c r="J17" s="5"/>
      <c r="K17" s="166"/>
      <c r="L17" s="166"/>
      <c r="M17" s="5"/>
      <c r="N17" s="166"/>
      <c r="O17" s="166"/>
      <c r="P17" s="166"/>
      <c r="Q17" s="166"/>
      <c r="R17" s="166"/>
      <c r="S17" s="166"/>
      <c r="T17" s="166"/>
      <c r="U17" s="166"/>
      <c r="V17" s="5"/>
      <c r="W17" s="166"/>
      <c r="X17" s="167"/>
      <c r="Y17" s="16"/>
    </row>
    <row r="18" spans="1:25" ht="28.5" customHeight="1">
      <c r="A18" s="4">
        <v>12</v>
      </c>
      <c r="B18" s="5"/>
      <c r="C18" s="5"/>
      <c r="D18" s="5"/>
      <c r="E18" s="5"/>
      <c r="F18" s="5"/>
      <c r="G18" s="5"/>
      <c r="H18" s="5"/>
      <c r="I18" s="5"/>
      <c r="J18" s="5"/>
      <c r="K18" s="166"/>
      <c r="L18" s="166"/>
      <c r="M18" s="5"/>
      <c r="N18" s="166"/>
      <c r="O18" s="166"/>
      <c r="P18" s="166"/>
      <c r="Q18" s="166"/>
      <c r="R18" s="166"/>
      <c r="S18" s="166"/>
      <c r="T18" s="166"/>
      <c r="U18" s="166"/>
      <c r="V18" s="5"/>
      <c r="W18" s="166"/>
      <c r="X18" s="167"/>
      <c r="Y18" s="16"/>
    </row>
    <row r="19" spans="1:25" ht="28.5" customHeight="1">
      <c r="A19" s="4">
        <v>13</v>
      </c>
      <c r="B19" s="5"/>
      <c r="C19" s="5"/>
      <c r="D19" s="5"/>
      <c r="E19" s="5"/>
      <c r="F19" s="5"/>
      <c r="G19" s="5"/>
      <c r="H19" s="5"/>
      <c r="I19" s="5"/>
      <c r="J19" s="5"/>
      <c r="K19" s="166"/>
      <c r="L19" s="166"/>
      <c r="M19" s="5"/>
      <c r="N19" s="166"/>
      <c r="O19" s="166"/>
      <c r="P19" s="166"/>
      <c r="Q19" s="166"/>
      <c r="R19" s="166"/>
      <c r="S19" s="166"/>
      <c r="T19" s="166"/>
      <c r="U19" s="166"/>
      <c r="V19" s="5"/>
      <c r="W19" s="166"/>
      <c r="X19" s="167"/>
      <c r="Y19" s="16"/>
    </row>
    <row r="20" spans="1:25" ht="28.5" customHeight="1">
      <c r="A20" s="4">
        <v>14</v>
      </c>
      <c r="B20" s="5"/>
      <c r="C20" s="5"/>
      <c r="D20" s="5"/>
      <c r="E20" s="5"/>
      <c r="F20" s="5"/>
      <c r="G20" s="5"/>
      <c r="H20" s="5"/>
      <c r="I20" s="5"/>
      <c r="J20" s="5"/>
      <c r="K20" s="166"/>
      <c r="L20" s="166"/>
      <c r="M20" s="5"/>
      <c r="N20" s="166"/>
      <c r="O20" s="166"/>
      <c r="P20" s="166"/>
      <c r="Q20" s="166"/>
      <c r="R20" s="166"/>
      <c r="S20" s="166"/>
      <c r="T20" s="166"/>
      <c r="U20" s="166"/>
      <c r="V20" s="5"/>
      <c r="W20" s="166"/>
      <c r="X20" s="167"/>
      <c r="Y20" s="16"/>
    </row>
    <row r="21" spans="1:25" ht="28.5" customHeight="1">
      <c r="A21" s="4">
        <v>15</v>
      </c>
      <c r="B21" s="5"/>
      <c r="C21" s="5"/>
      <c r="D21" s="5"/>
      <c r="E21" s="5"/>
      <c r="F21" s="5"/>
      <c r="G21" s="5"/>
      <c r="H21" s="5"/>
      <c r="I21" s="5"/>
      <c r="J21" s="5"/>
      <c r="K21" s="166"/>
      <c r="L21" s="166"/>
      <c r="M21" s="5"/>
      <c r="N21" s="166"/>
      <c r="O21" s="166"/>
      <c r="P21" s="166"/>
      <c r="Q21" s="166"/>
      <c r="R21" s="166"/>
      <c r="S21" s="166"/>
      <c r="T21" s="166"/>
      <c r="U21" s="166"/>
      <c r="V21" s="5"/>
      <c r="W21" s="166"/>
      <c r="X21" s="167"/>
      <c r="Y21" s="16"/>
    </row>
    <row r="22" spans="1:25" ht="28.5" customHeight="1">
      <c r="A22" s="4">
        <v>16</v>
      </c>
      <c r="B22" s="5"/>
      <c r="C22" s="5"/>
      <c r="D22" s="5"/>
      <c r="E22" s="5"/>
      <c r="F22" s="5"/>
      <c r="G22" s="5"/>
      <c r="H22" s="5"/>
      <c r="I22" s="5"/>
      <c r="J22" s="5"/>
      <c r="K22" s="166"/>
      <c r="L22" s="166"/>
      <c r="M22" s="5"/>
      <c r="N22" s="166"/>
      <c r="O22" s="166"/>
      <c r="P22" s="166"/>
      <c r="Q22" s="166"/>
      <c r="R22" s="166"/>
      <c r="S22" s="166"/>
      <c r="T22" s="166"/>
      <c r="U22" s="166"/>
      <c r="V22" s="5"/>
      <c r="W22" s="166"/>
      <c r="X22" s="167"/>
      <c r="Y22" s="16"/>
    </row>
    <row r="23" spans="1:25" ht="28.5" customHeight="1">
      <c r="A23" s="4">
        <v>17</v>
      </c>
      <c r="B23" s="5"/>
      <c r="C23" s="5"/>
      <c r="D23" s="5"/>
      <c r="E23" s="5"/>
      <c r="F23" s="5"/>
      <c r="G23" s="5"/>
      <c r="H23" s="5"/>
      <c r="I23" s="5"/>
      <c r="J23" s="5"/>
      <c r="K23" s="166"/>
      <c r="L23" s="166"/>
      <c r="M23" s="5"/>
      <c r="N23" s="166"/>
      <c r="O23" s="166"/>
      <c r="P23" s="166"/>
      <c r="Q23" s="166"/>
      <c r="R23" s="166"/>
      <c r="S23" s="166"/>
      <c r="T23" s="166"/>
      <c r="U23" s="166"/>
      <c r="V23" s="5"/>
      <c r="W23" s="166"/>
      <c r="X23" s="167"/>
      <c r="Y23" s="16"/>
    </row>
    <row r="24" spans="1:25" ht="28.5" customHeight="1">
      <c r="A24" s="4">
        <v>18</v>
      </c>
      <c r="B24" s="5"/>
      <c r="C24" s="5"/>
      <c r="D24" s="5"/>
      <c r="E24" s="5"/>
      <c r="F24" s="5"/>
      <c r="G24" s="5"/>
      <c r="H24" s="5"/>
      <c r="I24" s="5"/>
      <c r="J24" s="5"/>
      <c r="K24" s="166"/>
      <c r="L24" s="166"/>
      <c r="M24" s="5"/>
      <c r="N24" s="166"/>
      <c r="O24" s="166"/>
      <c r="P24" s="166"/>
      <c r="Q24" s="166"/>
      <c r="R24" s="166"/>
      <c r="S24" s="166"/>
      <c r="T24" s="166"/>
      <c r="U24" s="166"/>
      <c r="V24" s="5"/>
      <c r="W24" s="166"/>
      <c r="X24" s="167"/>
      <c r="Y24" s="16"/>
    </row>
    <row r="25" spans="1:25" ht="28.5" customHeight="1">
      <c r="A25" s="4">
        <v>19</v>
      </c>
      <c r="B25" s="5"/>
      <c r="C25" s="5"/>
      <c r="D25" s="5"/>
      <c r="E25" s="5"/>
      <c r="F25" s="5"/>
      <c r="G25" s="5"/>
      <c r="H25" s="5"/>
      <c r="I25" s="5"/>
      <c r="J25" s="5"/>
      <c r="K25" s="166"/>
      <c r="L25" s="166"/>
      <c r="M25" s="5"/>
      <c r="N25" s="166"/>
      <c r="O25" s="166"/>
      <c r="P25" s="166"/>
      <c r="Q25" s="166"/>
      <c r="R25" s="166"/>
      <c r="S25" s="166"/>
      <c r="T25" s="166"/>
      <c r="U25" s="166"/>
      <c r="V25" s="5"/>
      <c r="W25" s="166"/>
      <c r="X25" s="167"/>
      <c r="Y25" s="16"/>
    </row>
    <row r="26" spans="1:25" ht="28.5" customHeight="1">
      <c r="A26" s="4">
        <v>20</v>
      </c>
      <c r="B26" s="5"/>
      <c r="C26" s="5"/>
      <c r="D26" s="5"/>
      <c r="E26" s="5"/>
      <c r="F26" s="5"/>
      <c r="G26" s="5"/>
      <c r="H26" s="5"/>
      <c r="I26" s="5"/>
      <c r="J26" s="5"/>
      <c r="K26" s="166"/>
      <c r="L26" s="166"/>
      <c r="M26" s="5"/>
      <c r="N26" s="166"/>
      <c r="O26" s="166"/>
      <c r="P26" s="166"/>
      <c r="Q26" s="166"/>
      <c r="R26" s="166"/>
      <c r="S26" s="166"/>
      <c r="T26" s="166"/>
      <c r="U26" s="166"/>
      <c r="V26" s="5"/>
      <c r="W26" s="166"/>
      <c r="X26" s="167"/>
      <c r="Y26" s="16"/>
    </row>
    <row r="27" spans="1:25" ht="28.5" customHeight="1">
      <c r="A27" s="4">
        <v>21</v>
      </c>
      <c r="B27" s="5"/>
      <c r="C27" s="5"/>
      <c r="D27" s="5"/>
      <c r="E27" s="5"/>
      <c r="F27" s="5"/>
      <c r="G27" s="5"/>
      <c r="H27" s="5"/>
      <c r="I27" s="5"/>
      <c r="J27" s="5"/>
      <c r="K27" s="166"/>
      <c r="L27" s="166"/>
      <c r="M27" s="5"/>
      <c r="N27" s="166"/>
      <c r="O27" s="166"/>
      <c r="P27" s="166"/>
      <c r="Q27" s="166"/>
      <c r="R27" s="166"/>
      <c r="S27" s="166"/>
      <c r="T27" s="166"/>
      <c r="U27" s="166"/>
      <c r="V27" s="5"/>
      <c r="W27" s="166"/>
      <c r="X27" s="167"/>
      <c r="Y27" s="16"/>
    </row>
    <row r="28" spans="1:25" ht="33.75" customHeight="1">
      <c r="A28" s="6"/>
      <c r="B28" s="444" t="s">
        <v>14</v>
      </c>
      <c r="C28" s="444"/>
      <c r="D28" s="444"/>
      <c r="E28" s="444"/>
      <c r="F28" s="444"/>
      <c r="G28" s="444"/>
      <c r="H28" s="444"/>
      <c r="I28" s="444"/>
      <c r="J28" s="444"/>
      <c r="K28" s="444"/>
      <c r="L28" s="444"/>
      <c r="M28" s="444"/>
      <c r="N28" s="444"/>
      <c r="O28" s="444"/>
      <c r="P28" s="444"/>
      <c r="Q28" s="444"/>
      <c r="R28" s="444"/>
      <c r="S28" s="444"/>
      <c r="T28" s="444"/>
      <c r="U28" s="444"/>
      <c r="V28" s="444"/>
      <c r="W28" s="444"/>
      <c r="X28" s="445"/>
      <c r="Y28" s="16"/>
    </row>
    <row r="29" spans="1:25">
      <c r="Y29" s="16"/>
    </row>
    <row r="30" spans="1:25">
      <c r="Y30" s="16"/>
    </row>
    <row r="31" spans="1:25">
      <c r="Y31" s="16"/>
    </row>
    <row r="32" spans="1:25">
      <c r="Y32" s="16"/>
    </row>
    <row r="33" spans="25:25">
      <c r="Y33" s="16"/>
    </row>
    <row r="34" spans="25:25">
      <c r="Y34" s="16"/>
    </row>
    <row r="35" spans="25:25">
      <c r="Y35" s="16"/>
    </row>
    <row r="36" spans="25:25">
      <c r="Y36" s="16"/>
    </row>
    <row r="37" spans="25:25">
      <c r="Y37" s="16"/>
    </row>
    <row r="38" spans="25:25">
      <c r="Y38" s="16"/>
    </row>
    <row r="39" spans="25:25">
      <c r="Y39" s="16"/>
    </row>
    <row r="40" spans="25:25">
      <c r="Y40" s="16"/>
    </row>
    <row r="41" spans="25:25">
      <c r="Y41" s="16"/>
    </row>
    <row r="42" spans="25:25">
      <c r="Y42" s="16"/>
    </row>
    <row r="43" spans="25:25">
      <c r="Y43" s="16"/>
    </row>
    <row r="44" spans="25:25">
      <c r="Y44" s="16"/>
    </row>
    <row r="45" spans="25:25">
      <c r="Y45" s="16"/>
    </row>
    <row r="46" spans="25:25">
      <c r="Y46" s="16"/>
    </row>
    <row r="47" spans="25:25">
      <c r="Y47" s="16"/>
    </row>
    <row r="48" spans="25:25">
      <c r="Y48" s="16"/>
    </row>
    <row r="49" spans="25:25">
      <c r="Y49" s="16"/>
    </row>
    <row r="50" spans="25:25">
      <c r="Y50" s="16"/>
    </row>
    <row r="51" spans="25:25">
      <c r="Y51" s="16"/>
    </row>
    <row r="52" spans="25:25">
      <c r="Y52" s="16"/>
    </row>
    <row r="53" spans="25:25">
      <c r="Y53" s="16"/>
    </row>
    <row r="54" spans="25:25">
      <c r="Y54" s="16"/>
    </row>
    <row r="55" spans="25:25">
      <c r="Y55" s="16"/>
    </row>
    <row r="56" spans="25:25">
      <c r="Y56" s="16"/>
    </row>
    <row r="57" spans="25:25">
      <c r="Y57" s="16"/>
    </row>
    <row r="58" spans="25:25">
      <c r="Y58" s="16"/>
    </row>
    <row r="59" spans="25:25">
      <c r="Y59" s="16"/>
    </row>
    <row r="60" spans="25:25">
      <c r="Y60" s="16"/>
    </row>
    <row r="61" spans="25:25">
      <c r="Y61" s="16"/>
    </row>
    <row r="62" spans="25:25">
      <c r="Y62" s="16"/>
    </row>
    <row r="63" spans="25:25">
      <c r="Y63" s="16"/>
    </row>
    <row r="64" spans="25:25">
      <c r="Y64" s="16"/>
    </row>
    <row r="65" spans="25:25">
      <c r="Y65" s="16" t="s">
        <v>117</v>
      </c>
    </row>
    <row r="66" spans="25:25">
      <c r="Y66" s="16" t="s">
        <v>118</v>
      </c>
    </row>
    <row r="67" spans="25:25">
      <c r="Y67" s="16" t="s">
        <v>126</v>
      </c>
    </row>
    <row r="68" spans="25:25">
      <c r="Y68" s="16" t="s">
        <v>131</v>
      </c>
    </row>
    <row r="69" spans="25:25">
      <c r="Y69" s="16"/>
    </row>
    <row r="70" spans="25:25">
      <c r="Y70" s="16"/>
    </row>
    <row r="71" spans="25:25">
      <c r="Y71" s="16"/>
    </row>
    <row r="72" spans="25:25">
      <c r="Y72" s="16"/>
    </row>
    <row r="73" spans="25:25">
      <c r="Y73" s="16"/>
    </row>
    <row r="74" spans="25:25">
      <c r="Y74" s="16"/>
    </row>
    <row r="75" spans="25:25">
      <c r="Y75" s="16"/>
    </row>
    <row r="76" spans="25:25">
      <c r="Y76" s="16"/>
    </row>
    <row r="77" spans="25:25">
      <c r="Y77" s="16"/>
    </row>
    <row r="78" spans="25:25">
      <c r="Y78" s="16"/>
    </row>
    <row r="79" spans="25:25">
      <c r="Y79" s="16"/>
    </row>
    <row r="80" spans="25:25">
      <c r="Y80" s="16"/>
    </row>
    <row r="81" spans="25:25">
      <c r="Y81" s="16"/>
    </row>
    <row r="82" spans="25:25">
      <c r="Y82" s="16"/>
    </row>
    <row r="83" spans="25:25">
      <c r="Y83" s="16"/>
    </row>
    <row r="84" spans="25:25">
      <c r="Y84" s="16"/>
    </row>
    <row r="85" spans="25:25">
      <c r="Y85" s="16"/>
    </row>
    <row r="86" spans="25:25">
      <c r="Y86" s="16"/>
    </row>
    <row r="87" spans="25:25">
      <c r="Y87" s="16"/>
    </row>
    <row r="88" spans="25:25">
      <c r="Y88" s="16"/>
    </row>
    <row r="89" spans="25:25">
      <c r="Y89" s="16"/>
    </row>
    <row r="90" spans="25:25">
      <c r="Y90" s="16"/>
    </row>
    <row r="91" spans="25:25">
      <c r="Y91" s="16"/>
    </row>
  </sheetData>
  <mergeCells count="23">
    <mergeCell ref="Y5:Y6"/>
    <mergeCell ref="B28:X28"/>
    <mergeCell ref="A5:A6"/>
    <mergeCell ref="B5:B6"/>
    <mergeCell ref="C5:C6"/>
    <mergeCell ref="D5:D6"/>
    <mergeCell ref="E5:E6"/>
    <mergeCell ref="F5:F6"/>
    <mergeCell ref="G5:G6"/>
    <mergeCell ref="J5:M5"/>
    <mergeCell ref="X5:X6"/>
    <mergeCell ref="H5:H6"/>
    <mergeCell ref="I5:I6"/>
    <mergeCell ref="T5:U5"/>
    <mergeCell ref="V5:V6"/>
    <mergeCell ref="W5:W6"/>
    <mergeCell ref="W3:X3"/>
    <mergeCell ref="E1:W1"/>
    <mergeCell ref="A2:N2"/>
    <mergeCell ref="A3:B3"/>
    <mergeCell ref="C3:E3"/>
    <mergeCell ref="F3:G3"/>
    <mergeCell ref="J3:K3"/>
  </mergeCells>
  <phoneticPr fontId="3"/>
  <printOptions horizontalCentered="1"/>
  <pageMargins left="0" right="0" top="0.59055118110236227" bottom="0" header="0" footer="0"/>
  <pageSetup paperSize="9" scale="77" orientation="landscape" r:id="rId1"/>
  <headerFooter alignWithMargins="0"/>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G45"/>
  <sheetViews>
    <sheetView workbookViewId="0">
      <selection activeCell="A36" sqref="A36:G36"/>
    </sheetView>
  </sheetViews>
  <sheetFormatPr defaultRowHeight="13.5"/>
  <cols>
    <col min="1" max="1" width="8.125" style="1" customWidth="1"/>
    <col min="2" max="2" width="18.875" style="1" customWidth="1"/>
    <col min="3" max="3" width="11.5" style="1" customWidth="1"/>
    <col min="4" max="4" width="8.125" style="1" customWidth="1"/>
    <col min="5" max="5" width="17.375" style="1" customWidth="1"/>
    <col min="6" max="6" width="16.875" style="1" customWidth="1"/>
    <col min="7" max="7" width="11.625" style="1" customWidth="1"/>
    <col min="8" max="16384" width="9" style="1"/>
  </cols>
  <sheetData>
    <row r="1" spans="1:7" ht="21.75" customHeight="1">
      <c r="A1" s="470" t="s">
        <v>16</v>
      </c>
      <c r="B1" s="470"/>
      <c r="C1" s="470"/>
      <c r="D1" s="470"/>
      <c r="E1" s="470"/>
      <c r="F1" s="470"/>
      <c r="G1" s="470"/>
    </row>
    <row r="2" spans="1:7" ht="10.5" customHeight="1">
      <c r="A2" s="7"/>
      <c r="B2" s="7"/>
      <c r="C2" s="7"/>
      <c r="D2" s="7"/>
      <c r="E2" s="7"/>
      <c r="F2" s="7"/>
      <c r="G2" s="7"/>
    </row>
    <row r="3" spans="1:7" ht="22.5" customHeight="1">
      <c r="A3" s="115" t="s">
        <v>0</v>
      </c>
      <c r="B3" s="471">
        <f>②現住所調査表!C3</f>
        <v>0</v>
      </c>
      <c r="C3" s="472"/>
      <c r="D3" s="115" t="s">
        <v>1</v>
      </c>
      <c r="E3" s="471">
        <f>②現住所調査表!J3</f>
        <v>0</v>
      </c>
      <c r="F3" s="472"/>
      <c r="G3" s="7"/>
    </row>
    <row r="4" spans="1:7" ht="6.75" customHeight="1"/>
    <row r="5" spans="1:7" s="8" customFormat="1" ht="16.5" customHeight="1">
      <c r="A5" s="310" t="s">
        <v>355</v>
      </c>
      <c r="B5" s="310"/>
      <c r="C5" s="310"/>
      <c r="D5" s="310"/>
      <c r="E5" s="310"/>
      <c r="F5" s="309" t="str">
        <f>"第"&amp;②現住所調査表!D1&amp;"回国民スポーツ大会"</f>
        <v>第80回国民スポーツ大会</v>
      </c>
      <c r="G5" s="309"/>
    </row>
    <row r="6" spans="1:7" s="8" customFormat="1" ht="16.5" customHeight="1">
      <c r="A6" s="194" t="s">
        <v>386</v>
      </c>
      <c r="B6" s="106"/>
      <c r="C6" s="474"/>
      <c r="D6" s="474"/>
      <c r="E6" s="194" t="s">
        <v>385</v>
      </c>
      <c r="F6" s="146"/>
      <c r="G6" s="106"/>
    </row>
    <row r="7" spans="1:7" s="8" customFormat="1" ht="16.5" customHeight="1">
      <c r="A7" s="473"/>
      <c r="B7" s="473"/>
      <c r="C7" s="473"/>
      <c r="D7" s="473"/>
      <c r="E7" s="473"/>
      <c r="F7" s="473"/>
      <c r="G7" s="473"/>
    </row>
    <row r="8" spans="1:7" ht="14.25" customHeight="1">
      <c r="A8" s="475" t="s">
        <v>150</v>
      </c>
      <c r="B8" s="475"/>
      <c r="C8" s="475"/>
      <c r="D8" s="9"/>
      <c r="E8" s="478" t="s">
        <v>244</v>
      </c>
      <c r="F8" s="478"/>
      <c r="G8" s="478"/>
    </row>
    <row r="9" spans="1:7" ht="11.25" customHeight="1"/>
    <row r="10" spans="1:7" ht="25.5" customHeight="1">
      <c r="A10" s="12" t="s">
        <v>17</v>
      </c>
      <c r="B10" s="12" t="s">
        <v>18</v>
      </c>
      <c r="C10" s="12" t="s">
        <v>19</v>
      </c>
      <c r="D10" s="12" t="s">
        <v>8</v>
      </c>
      <c r="E10" s="476" t="s">
        <v>20</v>
      </c>
      <c r="F10" s="477"/>
      <c r="G10" s="12" t="s">
        <v>21</v>
      </c>
    </row>
    <row r="11" spans="1:7" ht="25.5" customHeight="1">
      <c r="A11" s="12">
        <f>②現住所調査表!B7</f>
        <v>0</v>
      </c>
      <c r="B11" s="12">
        <f>②現住所調査表!C7</f>
        <v>0</v>
      </c>
      <c r="C11" s="10"/>
      <c r="D11" s="12">
        <f>②現住所調査表!J7</f>
        <v>0</v>
      </c>
      <c r="E11" s="467">
        <f>②現住所調査表!K7</f>
        <v>0</v>
      </c>
      <c r="F11" s="468"/>
      <c r="G11" s="10"/>
    </row>
    <row r="12" spans="1:7" ht="25.5" customHeight="1">
      <c r="A12" s="12">
        <f>②現住所調査表!B8</f>
        <v>0</v>
      </c>
      <c r="B12" s="12">
        <f>②現住所調査表!C8</f>
        <v>0</v>
      </c>
      <c r="C12" s="10"/>
      <c r="D12" s="12">
        <f>②現住所調査表!J8</f>
        <v>0</v>
      </c>
      <c r="E12" s="467">
        <f>②現住所調査表!K8</f>
        <v>0</v>
      </c>
      <c r="F12" s="468"/>
      <c r="G12" s="10"/>
    </row>
    <row r="13" spans="1:7" ht="25.5" customHeight="1">
      <c r="A13" s="12">
        <f>②現住所調査表!B9</f>
        <v>0</v>
      </c>
      <c r="B13" s="12">
        <f>②現住所調査表!C9</f>
        <v>0</v>
      </c>
      <c r="C13" s="10"/>
      <c r="D13" s="12">
        <f>②現住所調査表!J9</f>
        <v>0</v>
      </c>
      <c r="E13" s="467">
        <f>②現住所調査表!K9</f>
        <v>0</v>
      </c>
      <c r="F13" s="468"/>
      <c r="G13" s="10"/>
    </row>
    <row r="14" spans="1:7" ht="25.5" customHeight="1">
      <c r="A14" s="12">
        <f>②現住所調査表!B10</f>
        <v>0</v>
      </c>
      <c r="B14" s="12">
        <f>②現住所調査表!C10</f>
        <v>0</v>
      </c>
      <c r="C14" s="10"/>
      <c r="D14" s="12">
        <f>②現住所調査表!J10</f>
        <v>0</v>
      </c>
      <c r="E14" s="467">
        <f>②現住所調査表!K10</f>
        <v>0</v>
      </c>
      <c r="F14" s="468"/>
      <c r="G14" s="10"/>
    </row>
    <row r="15" spans="1:7" ht="25.5" customHeight="1">
      <c r="A15" s="12">
        <f>②現住所調査表!B11</f>
        <v>0</v>
      </c>
      <c r="B15" s="12">
        <f>②現住所調査表!C11</f>
        <v>0</v>
      </c>
      <c r="C15" s="10"/>
      <c r="D15" s="12">
        <f>②現住所調査表!J11</f>
        <v>0</v>
      </c>
      <c r="E15" s="467">
        <f>②現住所調査表!K11</f>
        <v>0</v>
      </c>
      <c r="F15" s="468"/>
      <c r="G15" s="10"/>
    </row>
    <row r="16" spans="1:7" ht="25.5" customHeight="1">
      <c r="A16" s="12">
        <f>②現住所調査表!B12</f>
        <v>0</v>
      </c>
      <c r="B16" s="12">
        <f>②現住所調査表!C12</f>
        <v>0</v>
      </c>
      <c r="C16" s="10"/>
      <c r="D16" s="12">
        <f>②現住所調査表!J12</f>
        <v>0</v>
      </c>
      <c r="E16" s="467">
        <f>②現住所調査表!K12</f>
        <v>0</v>
      </c>
      <c r="F16" s="468"/>
      <c r="G16" s="10"/>
    </row>
    <row r="17" spans="1:7" ht="25.5" customHeight="1">
      <c r="A17" s="12">
        <f>②現住所調査表!B13</f>
        <v>0</v>
      </c>
      <c r="B17" s="12">
        <f>②現住所調査表!C13</f>
        <v>0</v>
      </c>
      <c r="C17" s="10"/>
      <c r="D17" s="12">
        <f>②現住所調査表!J13</f>
        <v>0</v>
      </c>
      <c r="E17" s="467">
        <f>②現住所調査表!K13</f>
        <v>0</v>
      </c>
      <c r="F17" s="468"/>
      <c r="G17" s="10"/>
    </row>
    <row r="18" spans="1:7" ht="25.5" customHeight="1">
      <c r="A18" s="12">
        <f>②現住所調査表!B14</f>
        <v>0</v>
      </c>
      <c r="B18" s="12">
        <f>②現住所調査表!C14</f>
        <v>0</v>
      </c>
      <c r="C18" s="10"/>
      <c r="D18" s="12">
        <f>②現住所調査表!J14</f>
        <v>0</v>
      </c>
      <c r="E18" s="467">
        <f>②現住所調査表!K14</f>
        <v>0</v>
      </c>
      <c r="F18" s="468"/>
      <c r="G18" s="10"/>
    </row>
    <row r="19" spans="1:7" ht="25.5" customHeight="1">
      <c r="A19" s="12">
        <f>②現住所調査表!B15</f>
        <v>0</v>
      </c>
      <c r="B19" s="12">
        <f>②現住所調査表!C15</f>
        <v>0</v>
      </c>
      <c r="C19" s="10"/>
      <c r="D19" s="12">
        <f>②現住所調査表!J15</f>
        <v>0</v>
      </c>
      <c r="E19" s="467">
        <f>②現住所調査表!K15</f>
        <v>0</v>
      </c>
      <c r="F19" s="468"/>
      <c r="G19" s="10"/>
    </row>
    <row r="20" spans="1:7" ht="25.5" customHeight="1">
      <c r="A20" s="12">
        <f>②現住所調査表!B16</f>
        <v>0</v>
      </c>
      <c r="B20" s="12">
        <f>②現住所調査表!C16</f>
        <v>0</v>
      </c>
      <c r="C20" s="10"/>
      <c r="D20" s="12">
        <f>②現住所調査表!J16</f>
        <v>0</v>
      </c>
      <c r="E20" s="467">
        <f>②現住所調査表!K16</f>
        <v>0</v>
      </c>
      <c r="F20" s="468"/>
      <c r="G20" s="10"/>
    </row>
    <row r="21" spans="1:7" ht="25.5" customHeight="1">
      <c r="A21" s="12">
        <f>②現住所調査表!B17</f>
        <v>0</v>
      </c>
      <c r="B21" s="12">
        <f>②現住所調査表!C17</f>
        <v>0</v>
      </c>
      <c r="C21" s="10"/>
      <c r="D21" s="12">
        <f>②現住所調査表!J17</f>
        <v>0</v>
      </c>
      <c r="E21" s="467">
        <f>②現住所調査表!K17</f>
        <v>0</v>
      </c>
      <c r="F21" s="468"/>
      <c r="G21" s="10"/>
    </row>
    <row r="22" spans="1:7" ht="25.5" customHeight="1">
      <c r="A22" s="12">
        <f>②現住所調査表!B18</f>
        <v>0</v>
      </c>
      <c r="B22" s="12">
        <f>②現住所調査表!C18</f>
        <v>0</v>
      </c>
      <c r="C22" s="10"/>
      <c r="D22" s="12">
        <f>②現住所調査表!J18</f>
        <v>0</v>
      </c>
      <c r="E22" s="467">
        <f>②現住所調査表!K18</f>
        <v>0</v>
      </c>
      <c r="F22" s="468"/>
      <c r="G22" s="10"/>
    </row>
    <row r="23" spans="1:7" ht="25.5" customHeight="1">
      <c r="A23" s="12">
        <f>②現住所調査表!B19</f>
        <v>0</v>
      </c>
      <c r="B23" s="12">
        <f>②現住所調査表!C19</f>
        <v>0</v>
      </c>
      <c r="C23" s="10"/>
      <c r="D23" s="12">
        <f>②現住所調査表!J19</f>
        <v>0</v>
      </c>
      <c r="E23" s="467">
        <f>②現住所調査表!K19</f>
        <v>0</v>
      </c>
      <c r="F23" s="468"/>
      <c r="G23" s="10"/>
    </row>
    <row r="24" spans="1:7" ht="25.5" customHeight="1">
      <c r="A24" s="12">
        <f>②現住所調査表!B20</f>
        <v>0</v>
      </c>
      <c r="B24" s="12">
        <f>②現住所調査表!C20</f>
        <v>0</v>
      </c>
      <c r="C24" s="10"/>
      <c r="D24" s="12">
        <f>②現住所調査表!J20</f>
        <v>0</v>
      </c>
      <c r="E24" s="467">
        <f>②現住所調査表!K20</f>
        <v>0</v>
      </c>
      <c r="F24" s="468"/>
      <c r="G24" s="10"/>
    </row>
    <row r="25" spans="1:7" ht="25.5" customHeight="1">
      <c r="A25" s="12">
        <f>②現住所調査表!B21</f>
        <v>0</v>
      </c>
      <c r="B25" s="12">
        <f>②現住所調査表!C21</f>
        <v>0</v>
      </c>
      <c r="C25" s="10"/>
      <c r="D25" s="12">
        <f>②現住所調査表!J21</f>
        <v>0</v>
      </c>
      <c r="E25" s="467">
        <f>②現住所調査表!K21</f>
        <v>0</v>
      </c>
      <c r="F25" s="468"/>
      <c r="G25" s="10"/>
    </row>
    <row r="26" spans="1:7" ht="25.5" customHeight="1">
      <c r="A26" s="12">
        <f>②現住所調査表!B22</f>
        <v>0</v>
      </c>
      <c r="B26" s="12">
        <f>②現住所調査表!C22</f>
        <v>0</v>
      </c>
      <c r="C26" s="10"/>
      <c r="D26" s="12">
        <f>②現住所調査表!J22</f>
        <v>0</v>
      </c>
      <c r="E26" s="467">
        <f>②現住所調査表!K22</f>
        <v>0</v>
      </c>
      <c r="F26" s="468"/>
      <c r="G26" s="10"/>
    </row>
    <row r="27" spans="1:7" ht="25.5" customHeight="1">
      <c r="A27" s="12">
        <f>②現住所調査表!B23</f>
        <v>0</v>
      </c>
      <c r="B27" s="12">
        <f>②現住所調査表!C23</f>
        <v>0</v>
      </c>
      <c r="C27" s="10"/>
      <c r="D27" s="12">
        <f>②現住所調査表!J23</f>
        <v>0</v>
      </c>
      <c r="E27" s="467">
        <f>②現住所調査表!K23</f>
        <v>0</v>
      </c>
      <c r="F27" s="468"/>
      <c r="G27" s="10"/>
    </row>
    <row r="28" spans="1:7" ht="25.5" customHeight="1">
      <c r="A28" s="12">
        <f>②現住所調査表!B24</f>
        <v>0</v>
      </c>
      <c r="B28" s="12">
        <f>②現住所調査表!C24</f>
        <v>0</v>
      </c>
      <c r="C28" s="10"/>
      <c r="D28" s="12">
        <f>②現住所調査表!J24</f>
        <v>0</v>
      </c>
      <c r="E28" s="467">
        <f>②現住所調査表!K24</f>
        <v>0</v>
      </c>
      <c r="F28" s="468"/>
      <c r="G28" s="10"/>
    </row>
    <row r="29" spans="1:7" ht="25.5" customHeight="1">
      <c r="A29" s="12">
        <f>②現住所調査表!B25</f>
        <v>0</v>
      </c>
      <c r="B29" s="12">
        <f>②現住所調査表!C25</f>
        <v>0</v>
      </c>
      <c r="C29" s="10"/>
      <c r="D29" s="12">
        <f>②現住所調査表!J25</f>
        <v>0</v>
      </c>
      <c r="E29" s="467">
        <f>②現住所調査表!K25</f>
        <v>0</v>
      </c>
      <c r="F29" s="468"/>
      <c r="G29" s="10"/>
    </row>
    <row r="30" spans="1:7" ht="25.5" customHeight="1">
      <c r="A30" s="12">
        <f>②現住所調査表!B26</f>
        <v>0</v>
      </c>
      <c r="B30" s="12">
        <f>②現住所調査表!C26</f>
        <v>0</v>
      </c>
      <c r="C30" s="10"/>
      <c r="D30" s="12">
        <f>②現住所調査表!J26</f>
        <v>0</v>
      </c>
      <c r="E30" s="467">
        <f>②現住所調査表!K26</f>
        <v>0</v>
      </c>
      <c r="F30" s="468"/>
      <c r="G30" s="10"/>
    </row>
    <row r="31" spans="1:7" ht="25.5" customHeight="1">
      <c r="A31" s="12">
        <f>②現住所調査表!B27</f>
        <v>0</v>
      </c>
      <c r="B31" s="12">
        <f>②現住所調査表!C27</f>
        <v>0</v>
      </c>
      <c r="C31" s="10"/>
      <c r="D31" s="12">
        <f>②現住所調査表!J27</f>
        <v>0</v>
      </c>
      <c r="E31" s="467">
        <f>②現住所調査表!K27</f>
        <v>0</v>
      </c>
      <c r="F31" s="468"/>
      <c r="G31" s="10"/>
    </row>
    <row r="32" spans="1:7" ht="12" customHeight="1"/>
    <row r="33" spans="1:7" ht="15.75" customHeight="1">
      <c r="A33" s="462" t="s">
        <v>22</v>
      </c>
      <c r="B33" s="462"/>
      <c r="C33" s="11" t="s">
        <v>23</v>
      </c>
      <c r="D33" s="11" t="s">
        <v>8</v>
      </c>
      <c r="E33" s="463" t="s">
        <v>9</v>
      </c>
      <c r="F33" s="464"/>
      <c r="G33" s="11" t="s">
        <v>24</v>
      </c>
    </row>
    <row r="34" spans="1:7" ht="15.75" customHeight="1">
      <c r="A34" s="462"/>
      <c r="B34" s="462"/>
      <c r="C34" s="11">
        <f>C6</f>
        <v>0</v>
      </c>
      <c r="D34" s="116"/>
      <c r="E34" s="465"/>
      <c r="F34" s="466"/>
      <c r="G34" s="116"/>
    </row>
    <row r="35" spans="1:7" ht="10.5" customHeight="1"/>
    <row r="36" spans="1:7" ht="15.75" customHeight="1">
      <c r="A36" s="469" t="str">
        <f>F5&amp;"冬季大会　派遣旅費振込先"</f>
        <v>第80回国民スポーツ大会冬季大会　派遣旅費振込先</v>
      </c>
      <c r="B36" s="469"/>
      <c r="C36" s="469"/>
      <c r="D36" s="469"/>
      <c r="E36" s="469"/>
      <c r="F36" s="469"/>
      <c r="G36" s="469"/>
    </row>
    <row r="37" spans="1:7" ht="9.75" customHeight="1"/>
    <row r="38" spans="1:7" ht="15.75" customHeight="1">
      <c r="A38" s="458" t="s">
        <v>25</v>
      </c>
      <c r="B38" s="12" t="s">
        <v>26</v>
      </c>
      <c r="C38" s="459"/>
      <c r="D38" s="459"/>
      <c r="E38" s="12" t="s">
        <v>27</v>
      </c>
      <c r="F38" s="459"/>
      <c r="G38" s="459"/>
    </row>
    <row r="39" spans="1:7" ht="15.75" customHeight="1">
      <c r="A39" s="458"/>
      <c r="B39" s="12" t="s">
        <v>28</v>
      </c>
      <c r="C39" s="459"/>
      <c r="D39" s="459"/>
      <c r="E39" s="12" t="s">
        <v>29</v>
      </c>
      <c r="F39" s="459"/>
      <c r="G39" s="459"/>
    </row>
    <row r="40" spans="1:7" ht="15.75" customHeight="1">
      <c r="A40" s="458"/>
      <c r="B40" s="13" t="s">
        <v>30</v>
      </c>
      <c r="C40" s="460"/>
      <c r="D40" s="460"/>
      <c r="E40" s="460"/>
      <c r="F40" s="460"/>
      <c r="G40" s="460"/>
    </row>
    <row r="41" spans="1:7" ht="15.75" customHeight="1">
      <c r="A41" s="458"/>
      <c r="B41" s="14" t="s">
        <v>31</v>
      </c>
      <c r="C41" s="461"/>
      <c r="D41" s="461"/>
      <c r="E41" s="461"/>
      <c r="F41" s="461"/>
      <c r="G41" s="461"/>
    </row>
    <row r="42" spans="1:7" ht="15.75" customHeight="1">
      <c r="B42" s="193" t="s">
        <v>32</v>
      </c>
      <c r="C42" s="15"/>
      <c r="D42" s="15"/>
      <c r="F42" s="15"/>
      <c r="G42" s="15"/>
    </row>
    <row r="43" spans="1:7" ht="15.75" customHeight="1"/>
    <row r="44" spans="1:7" ht="15.75" customHeight="1"/>
    <row r="45" spans="1:7" ht="15.75" customHeight="1"/>
  </sheetData>
  <mergeCells count="42">
    <mergeCell ref="A36:G36"/>
    <mergeCell ref="A1:G1"/>
    <mergeCell ref="B3:C3"/>
    <mergeCell ref="E3:F3"/>
    <mergeCell ref="A7:G7"/>
    <mergeCell ref="A5:E5"/>
    <mergeCell ref="F5:G5"/>
    <mergeCell ref="C6:D6"/>
    <mergeCell ref="E20:F20"/>
    <mergeCell ref="A8:C8"/>
    <mergeCell ref="E10:F10"/>
    <mergeCell ref="E11:F11"/>
    <mergeCell ref="E12:F12"/>
    <mergeCell ref="E13:F13"/>
    <mergeCell ref="E14:F14"/>
    <mergeCell ref="E8:G8"/>
    <mergeCell ref="E15:F15"/>
    <mergeCell ref="E16:F16"/>
    <mergeCell ref="E17:F17"/>
    <mergeCell ref="E18:F18"/>
    <mergeCell ref="E19:F19"/>
    <mergeCell ref="A33:B34"/>
    <mergeCell ref="E33:F33"/>
    <mergeCell ref="E34:F34"/>
    <mergeCell ref="E21:F21"/>
    <mergeCell ref="E22:F22"/>
    <mergeCell ref="E23:F23"/>
    <mergeCell ref="E24:F24"/>
    <mergeCell ref="E25:F25"/>
    <mergeCell ref="E26:F26"/>
    <mergeCell ref="E27:F27"/>
    <mergeCell ref="E28:F28"/>
    <mergeCell ref="E29:F29"/>
    <mergeCell ref="E30:F30"/>
    <mergeCell ref="E31:F31"/>
    <mergeCell ref="A38:A41"/>
    <mergeCell ref="C38:D38"/>
    <mergeCell ref="F38:G38"/>
    <mergeCell ref="C39:D39"/>
    <mergeCell ref="F39:G39"/>
    <mergeCell ref="C40:G40"/>
    <mergeCell ref="C41:G41"/>
  </mergeCells>
  <phoneticPr fontId="3"/>
  <pageMargins left="0.64" right="0.16" top="0.39" bottom="0.22" header="0.32" footer="0.36"/>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G32"/>
  <sheetViews>
    <sheetView workbookViewId="0">
      <selection activeCell="A2" sqref="A2:G2"/>
    </sheetView>
  </sheetViews>
  <sheetFormatPr defaultRowHeight="13.5"/>
  <cols>
    <col min="1" max="1" width="8.125" style="1" customWidth="1"/>
    <col min="2" max="2" width="18.875" style="1" customWidth="1"/>
    <col min="3" max="3" width="11.5" style="1" customWidth="1"/>
    <col min="4" max="4" width="8.125" style="1" customWidth="1"/>
    <col min="5" max="5" width="17.375" style="1" customWidth="1"/>
    <col min="6" max="6" width="16.875" style="1" customWidth="1"/>
    <col min="7" max="7" width="11.625" style="1" customWidth="1"/>
    <col min="8" max="16384" width="9" style="1"/>
  </cols>
  <sheetData>
    <row r="1" spans="1:7" ht="21.75" customHeight="1">
      <c r="A1" s="480" t="str">
        <f>"第"&amp;②現住所調査表!D1&amp;"回国民スポーツ大会冬季大会　派遣旅費領収書"</f>
        <v>第80回国民スポーツ大会冬季大会　派遣旅費領収書</v>
      </c>
      <c r="B1" s="480"/>
      <c r="C1" s="480"/>
      <c r="D1" s="480"/>
      <c r="E1" s="480"/>
      <c r="F1" s="480"/>
      <c r="G1" s="480"/>
    </row>
    <row r="2" spans="1:7" ht="21.75" customHeight="1">
      <c r="A2" s="470" t="s">
        <v>33</v>
      </c>
      <c r="B2" s="470"/>
      <c r="C2" s="470"/>
      <c r="D2" s="470"/>
      <c r="E2" s="470"/>
      <c r="F2" s="470"/>
      <c r="G2" s="470"/>
    </row>
    <row r="3" spans="1:7" ht="11.25" customHeight="1">
      <c r="A3" s="481"/>
      <c r="B3" s="481"/>
      <c r="C3" s="481"/>
      <c r="D3" s="481"/>
      <c r="E3" s="481"/>
      <c r="F3" s="481"/>
      <c r="G3" s="481"/>
    </row>
    <row r="4" spans="1:7" ht="22.5" customHeight="1">
      <c r="A4" s="115" t="s">
        <v>0</v>
      </c>
      <c r="B4" s="471">
        <f>③旅費委任状!B3</f>
        <v>0</v>
      </c>
      <c r="C4" s="472"/>
      <c r="D4" s="115" t="s">
        <v>1</v>
      </c>
      <c r="E4" s="471">
        <f>③旅費委任状!E3</f>
        <v>0</v>
      </c>
      <c r="F4" s="472"/>
      <c r="G4" s="7"/>
    </row>
    <row r="5" spans="1:7" ht="6.75" customHeight="1"/>
    <row r="6" spans="1:7" ht="11.25" customHeight="1"/>
    <row r="7" spans="1:7" ht="25.5" customHeight="1">
      <c r="A7" s="12" t="s">
        <v>17</v>
      </c>
      <c r="B7" s="12" t="s">
        <v>18</v>
      </c>
      <c r="C7" s="12" t="s">
        <v>19</v>
      </c>
      <c r="D7" s="12" t="s">
        <v>8</v>
      </c>
      <c r="E7" s="476" t="s">
        <v>20</v>
      </c>
      <c r="F7" s="477"/>
      <c r="G7" s="12" t="s">
        <v>21</v>
      </c>
    </row>
    <row r="8" spans="1:7" ht="25.5" customHeight="1">
      <c r="A8" s="12">
        <f>③旅費委任状!A11</f>
        <v>0</v>
      </c>
      <c r="B8" s="12">
        <f>③旅費委任状!B11</f>
        <v>0</v>
      </c>
      <c r="C8" s="12"/>
      <c r="D8" s="12">
        <f>③旅費委任状!D11</f>
        <v>0</v>
      </c>
      <c r="E8" s="467">
        <f>③旅費委任状!E11</f>
        <v>0</v>
      </c>
      <c r="F8" s="468"/>
      <c r="G8" s="10"/>
    </row>
    <row r="9" spans="1:7" ht="25.5" customHeight="1">
      <c r="A9" s="12">
        <f>③旅費委任状!A12</f>
        <v>0</v>
      </c>
      <c r="B9" s="12">
        <f>③旅費委任状!B12</f>
        <v>0</v>
      </c>
      <c r="C9" s="10"/>
      <c r="D9" s="12">
        <f>③旅費委任状!D12</f>
        <v>0</v>
      </c>
      <c r="E9" s="467">
        <f>③旅費委任状!E12</f>
        <v>0</v>
      </c>
      <c r="F9" s="468"/>
      <c r="G9" s="10"/>
    </row>
    <row r="10" spans="1:7" ht="25.5" customHeight="1">
      <c r="A10" s="12">
        <f>③旅費委任状!A13</f>
        <v>0</v>
      </c>
      <c r="B10" s="12">
        <f>③旅費委任状!B13</f>
        <v>0</v>
      </c>
      <c r="C10" s="10"/>
      <c r="D10" s="12">
        <f>③旅費委任状!D13</f>
        <v>0</v>
      </c>
      <c r="E10" s="467">
        <f>③旅費委任状!E13</f>
        <v>0</v>
      </c>
      <c r="F10" s="468"/>
      <c r="G10" s="10"/>
    </row>
    <row r="11" spans="1:7" ht="25.5" customHeight="1">
      <c r="A11" s="12">
        <f>③旅費委任状!A14</f>
        <v>0</v>
      </c>
      <c r="B11" s="12">
        <f>③旅費委任状!B14</f>
        <v>0</v>
      </c>
      <c r="C11" s="10"/>
      <c r="D11" s="12">
        <f>③旅費委任状!D14</f>
        <v>0</v>
      </c>
      <c r="E11" s="467">
        <f>③旅費委任状!E14</f>
        <v>0</v>
      </c>
      <c r="F11" s="468"/>
      <c r="G11" s="10"/>
    </row>
    <row r="12" spans="1:7" ht="25.5" customHeight="1">
      <c r="A12" s="12">
        <f>③旅費委任状!A15</f>
        <v>0</v>
      </c>
      <c r="B12" s="12">
        <f>③旅費委任状!B15</f>
        <v>0</v>
      </c>
      <c r="C12" s="10"/>
      <c r="D12" s="12">
        <f>③旅費委任状!D15</f>
        <v>0</v>
      </c>
      <c r="E12" s="467">
        <f>③旅費委任状!E15</f>
        <v>0</v>
      </c>
      <c r="F12" s="468"/>
      <c r="G12" s="10"/>
    </row>
    <row r="13" spans="1:7" ht="25.5" customHeight="1">
      <c r="A13" s="12">
        <f>③旅費委任状!A16</f>
        <v>0</v>
      </c>
      <c r="B13" s="12">
        <f>③旅費委任状!B16</f>
        <v>0</v>
      </c>
      <c r="C13" s="10"/>
      <c r="D13" s="12">
        <f>③旅費委任状!D16</f>
        <v>0</v>
      </c>
      <c r="E13" s="467">
        <f>③旅費委任状!E16</f>
        <v>0</v>
      </c>
      <c r="F13" s="468"/>
      <c r="G13" s="10"/>
    </row>
    <row r="14" spans="1:7" ht="25.5" customHeight="1">
      <c r="A14" s="12">
        <f>③旅費委任状!A17</f>
        <v>0</v>
      </c>
      <c r="B14" s="12">
        <f>③旅費委任状!B17</f>
        <v>0</v>
      </c>
      <c r="C14" s="10"/>
      <c r="D14" s="12">
        <f>③旅費委任状!D17</f>
        <v>0</v>
      </c>
      <c r="E14" s="467">
        <f>③旅費委任状!E17</f>
        <v>0</v>
      </c>
      <c r="F14" s="468"/>
      <c r="G14" s="10"/>
    </row>
    <row r="15" spans="1:7" ht="25.5" customHeight="1">
      <c r="A15" s="12">
        <f>③旅費委任状!A18</f>
        <v>0</v>
      </c>
      <c r="B15" s="12">
        <f>③旅費委任状!B18</f>
        <v>0</v>
      </c>
      <c r="C15" s="10"/>
      <c r="D15" s="12">
        <f>③旅費委任状!D18</f>
        <v>0</v>
      </c>
      <c r="E15" s="467">
        <f>③旅費委任状!E18</f>
        <v>0</v>
      </c>
      <c r="F15" s="468"/>
      <c r="G15" s="10"/>
    </row>
    <row r="16" spans="1:7" ht="25.5" customHeight="1">
      <c r="A16" s="12">
        <f>③旅費委任状!A19</f>
        <v>0</v>
      </c>
      <c r="B16" s="12">
        <f>③旅費委任状!B19</f>
        <v>0</v>
      </c>
      <c r="C16" s="10"/>
      <c r="D16" s="12">
        <f>③旅費委任状!D19</f>
        <v>0</v>
      </c>
      <c r="E16" s="467">
        <f>③旅費委任状!E19</f>
        <v>0</v>
      </c>
      <c r="F16" s="468"/>
      <c r="G16" s="10"/>
    </row>
    <row r="17" spans="1:7" ht="25.5" customHeight="1">
      <c r="A17" s="12">
        <f>③旅費委任状!A20</f>
        <v>0</v>
      </c>
      <c r="B17" s="12">
        <f>③旅費委任状!B20</f>
        <v>0</v>
      </c>
      <c r="C17" s="10"/>
      <c r="D17" s="12">
        <f>③旅費委任状!D20</f>
        <v>0</v>
      </c>
      <c r="E17" s="467">
        <f>③旅費委任状!E20</f>
        <v>0</v>
      </c>
      <c r="F17" s="468"/>
      <c r="G17" s="10"/>
    </row>
    <row r="18" spans="1:7" ht="25.5" customHeight="1">
      <c r="A18" s="12">
        <f>③旅費委任状!A21</f>
        <v>0</v>
      </c>
      <c r="B18" s="12">
        <f>③旅費委任状!B21</f>
        <v>0</v>
      </c>
      <c r="C18" s="10"/>
      <c r="D18" s="12">
        <f>③旅費委任状!D21</f>
        <v>0</v>
      </c>
      <c r="E18" s="467">
        <f>③旅費委任状!E21</f>
        <v>0</v>
      </c>
      <c r="F18" s="468"/>
      <c r="G18" s="10"/>
    </row>
    <row r="19" spans="1:7" ht="25.5" customHeight="1">
      <c r="A19" s="12">
        <f>③旅費委任状!A22</f>
        <v>0</v>
      </c>
      <c r="B19" s="12">
        <f>③旅費委任状!B22</f>
        <v>0</v>
      </c>
      <c r="C19" s="10"/>
      <c r="D19" s="12">
        <f>③旅費委任状!D22</f>
        <v>0</v>
      </c>
      <c r="E19" s="467">
        <f>③旅費委任状!E22</f>
        <v>0</v>
      </c>
      <c r="F19" s="468"/>
      <c r="G19" s="10"/>
    </row>
    <row r="20" spans="1:7" ht="25.5" customHeight="1">
      <c r="A20" s="12">
        <f>③旅費委任状!A23</f>
        <v>0</v>
      </c>
      <c r="B20" s="12">
        <f>③旅費委任状!B23</f>
        <v>0</v>
      </c>
      <c r="C20" s="10"/>
      <c r="D20" s="12">
        <f>③旅費委任状!D23</f>
        <v>0</v>
      </c>
      <c r="E20" s="467">
        <f>③旅費委任状!E23</f>
        <v>0</v>
      </c>
      <c r="F20" s="468"/>
      <c r="G20" s="10"/>
    </row>
    <row r="21" spans="1:7" ht="25.5" customHeight="1">
      <c r="A21" s="12">
        <f>③旅費委任状!A24</f>
        <v>0</v>
      </c>
      <c r="B21" s="12">
        <f>③旅費委任状!B24</f>
        <v>0</v>
      </c>
      <c r="C21" s="10"/>
      <c r="D21" s="12">
        <f>③旅費委任状!D24</f>
        <v>0</v>
      </c>
      <c r="E21" s="467">
        <f>③旅費委任状!E24</f>
        <v>0</v>
      </c>
      <c r="F21" s="468"/>
      <c r="G21" s="10"/>
    </row>
    <row r="22" spans="1:7" ht="25.5" customHeight="1">
      <c r="A22" s="12">
        <f>③旅費委任状!A25</f>
        <v>0</v>
      </c>
      <c r="B22" s="12">
        <f>③旅費委任状!B25</f>
        <v>0</v>
      </c>
      <c r="C22" s="10"/>
      <c r="D22" s="12">
        <f>③旅費委任状!D25</f>
        <v>0</v>
      </c>
      <c r="E22" s="467">
        <f>③旅費委任状!E25</f>
        <v>0</v>
      </c>
      <c r="F22" s="468"/>
      <c r="G22" s="10"/>
    </row>
    <row r="23" spans="1:7" ht="25.5" customHeight="1">
      <c r="A23" s="12">
        <f>③旅費委任状!A26</f>
        <v>0</v>
      </c>
      <c r="B23" s="12">
        <f>③旅費委任状!B26</f>
        <v>0</v>
      </c>
      <c r="C23" s="10"/>
      <c r="D23" s="12">
        <f>③旅費委任状!D26</f>
        <v>0</v>
      </c>
      <c r="E23" s="467">
        <f>③旅費委任状!E26</f>
        <v>0</v>
      </c>
      <c r="F23" s="468"/>
      <c r="G23" s="10"/>
    </row>
    <row r="24" spans="1:7" ht="25.5" customHeight="1">
      <c r="A24" s="12">
        <f>③旅費委任状!A27</f>
        <v>0</v>
      </c>
      <c r="B24" s="12">
        <f>③旅費委任状!B27</f>
        <v>0</v>
      </c>
      <c r="C24" s="10"/>
      <c r="D24" s="12">
        <f>③旅費委任状!D27</f>
        <v>0</v>
      </c>
      <c r="E24" s="467">
        <f>③旅費委任状!E27</f>
        <v>0</v>
      </c>
      <c r="F24" s="468"/>
      <c r="G24" s="10"/>
    </row>
    <row r="25" spans="1:7" ht="25.5" customHeight="1">
      <c r="A25" s="12">
        <f>③旅費委任状!A28</f>
        <v>0</v>
      </c>
      <c r="B25" s="12">
        <f>③旅費委任状!B28</f>
        <v>0</v>
      </c>
      <c r="C25" s="10"/>
      <c r="D25" s="12">
        <f>③旅費委任状!D28</f>
        <v>0</v>
      </c>
      <c r="E25" s="467">
        <f>③旅費委任状!E28</f>
        <v>0</v>
      </c>
      <c r="F25" s="468"/>
      <c r="G25" s="10"/>
    </row>
    <row r="26" spans="1:7" ht="25.5" customHeight="1">
      <c r="A26" s="12">
        <f>③旅費委任状!A29</f>
        <v>0</v>
      </c>
      <c r="B26" s="12">
        <f>③旅費委任状!B29</f>
        <v>0</v>
      </c>
      <c r="C26" s="10"/>
      <c r="D26" s="12">
        <f>③旅費委任状!D29</f>
        <v>0</v>
      </c>
      <c r="E26" s="467">
        <f>③旅費委任状!E29</f>
        <v>0</v>
      </c>
      <c r="F26" s="468"/>
      <c r="G26" s="10"/>
    </row>
    <row r="27" spans="1:7" ht="25.5" customHeight="1">
      <c r="A27" s="12">
        <f>③旅費委任状!A30</f>
        <v>0</v>
      </c>
      <c r="B27" s="12">
        <f>③旅費委任状!B30</f>
        <v>0</v>
      </c>
      <c r="C27" s="10"/>
      <c r="D27" s="12">
        <f>③旅費委任状!D30</f>
        <v>0</v>
      </c>
      <c r="E27" s="467">
        <f>③旅費委任状!E30</f>
        <v>0</v>
      </c>
      <c r="F27" s="468"/>
      <c r="G27" s="10"/>
    </row>
    <row r="28" spans="1:7" ht="25.5" customHeight="1">
      <c r="A28" s="12">
        <f>③旅費委任状!A31</f>
        <v>0</v>
      </c>
      <c r="B28" s="12">
        <f>③旅費委任状!B31</f>
        <v>0</v>
      </c>
      <c r="C28" s="10"/>
      <c r="D28" s="12">
        <f>③旅費委任状!D31</f>
        <v>0</v>
      </c>
      <c r="E28" s="467">
        <f>③旅費委任状!E31</f>
        <v>0</v>
      </c>
      <c r="F28" s="468"/>
      <c r="G28" s="10"/>
    </row>
    <row r="29" spans="1:7" ht="12" customHeight="1"/>
    <row r="30" spans="1:7" ht="15.75" customHeight="1">
      <c r="A30" s="479" t="s">
        <v>34</v>
      </c>
      <c r="B30" s="479"/>
      <c r="C30" s="479"/>
      <c r="D30" s="479"/>
      <c r="E30" s="479"/>
      <c r="F30" s="479"/>
      <c r="G30" s="479"/>
    </row>
    <row r="31" spans="1:7" ht="15.75" customHeight="1"/>
    <row r="32" spans="1:7" ht="15.75" customHeight="1"/>
  </sheetData>
  <mergeCells count="28">
    <mergeCell ref="A1:G1"/>
    <mergeCell ref="E17:F17"/>
    <mergeCell ref="E18:F18"/>
    <mergeCell ref="E7:F7"/>
    <mergeCell ref="A2:G2"/>
    <mergeCell ref="A3:G3"/>
    <mergeCell ref="B4:C4"/>
    <mergeCell ref="E4:F4"/>
    <mergeCell ref="E12:F12"/>
    <mergeCell ref="E13:F13"/>
    <mergeCell ref="E14:F14"/>
    <mergeCell ref="E15:F15"/>
    <mergeCell ref="E16:F16"/>
    <mergeCell ref="E26:F26"/>
    <mergeCell ref="E27:F27"/>
    <mergeCell ref="E28:F28"/>
    <mergeCell ref="A30:G30"/>
    <mergeCell ref="E20:F20"/>
    <mergeCell ref="E21:F21"/>
    <mergeCell ref="E22:F22"/>
    <mergeCell ref="E23:F23"/>
    <mergeCell ref="E24:F24"/>
    <mergeCell ref="E25:F25"/>
    <mergeCell ref="E19:F19"/>
    <mergeCell ref="E8:F8"/>
    <mergeCell ref="E9:F9"/>
    <mergeCell ref="E10:F10"/>
    <mergeCell ref="E11:F11"/>
  </mergeCells>
  <phoneticPr fontId="3"/>
  <pageMargins left="0.64" right="0.16" top="1.04" bottom="0.22" header="0.32" footer="0.36"/>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4D6422-DF7A-4E91-9293-B5C5CAFB4893}">
  <dimension ref="A1:AB71"/>
  <sheetViews>
    <sheetView view="pageBreakPreview" zoomScaleNormal="100" zoomScaleSheetLayoutView="100" workbookViewId="0">
      <selection activeCell="A9" sqref="A9:L9"/>
    </sheetView>
  </sheetViews>
  <sheetFormatPr defaultColWidth="3.25" defaultRowHeight="11.25" customHeight="1"/>
  <cols>
    <col min="1" max="16384" width="3.25" style="286"/>
  </cols>
  <sheetData>
    <row r="1" spans="1:28" ht="11.25" customHeight="1">
      <c r="C1" s="610" t="s">
        <v>280</v>
      </c>
      <c r="D1" s="610"/>
      <c r="E1" s="610"/>
      <c r="F1" s="610"/>
      <c r="G1" s="610"/>
      <c r="H1" s="610"/>
      <c r="I1" s="610"/>
      <c r="J1" s="610"/>
      <c r="K1" s="611" t="s">
        <v>281</v>
      </c>
      <c r="L1" s="611"/>
      <c r="M1" s="612">
        <f>②現住所調査表!D1</f>
        <v>80</v>
      </c>
      <c r="N1" s="612"/>
      <c r="O1" s="611" t="s">
        <v>282</v>
      </c>
      <c r="P1" s="611"/>
      <c r="Q1" s="613" t="s">
        <v>283</v>
      </c>
      <c r="R1" s="613"/>
      <c r="S1" s="613"/>
      <c r="T1" s="613"/>
      <c r="U1" s="613"/>
      <c r="V1" s="613"/>
      <c r="W1" s="613"/>
      <c r="X1" s="613"/>
      <c r="Y1" s="613"/>
      <c r="Z1" s="613"/>
      <c r="AA1" s="613"/>
    </row>
    <row r="2" spans="1:28" ht="11.25" customHeight="1">
      <c r="C2" s="610"/>
      <c r="D2" s="610"/>
      <c r="E2" s="610"/>
      <c r="F2" s="610"/>
      <c r="G2" s="610"/>
      <c r="H2" s="610"/>
      <c r="I2" s="610"/>
      <c r="J2" s="610"/>
      <c r="K2" s="611"/>
      <c r="L2" s="611"/>
      <c r="M2" s="612"/>
      <c r="N2" s="612"/>
      <c r="O2" s="611"/>
      <c r="P2" s="611"/>
      <c r="Q2" s="613"/>
      <c r="R2" s="613"/>
      <c r="S2" s="613"/>
      <c r="T2" s="613"/>
      <c r="U2" s="613"/>
      <c r="V2" s="613"/>
      <c r="W2" s="613"/>
      <c r="X2" s="613"/>
      <c r="Y2" s="613"/>
      <c r="Z2" s="613"/>
      <c r="AA2" s="613"/>
    </row>
    <row r="3" spans="1:28" ht="11.25" customHeight="1">
      <c r="C3" s="611" t="s">
        <v>284</v>
      </c>
      <c r="D3" s="611"/>
      <c r="E3" s="611"/>
      <c r="F3" s="611"/>
      <c r="G3" s="611"/>
      <c r="H3" s="611"/>
      <c r="I3" s="611"/>
      <c r="J3" s="611"/>
      <c r="K3" s="611"/>
      <c r="L3" s="611"/>
      <c r="M3" s="611"/>
      <c r="N3" s="611"/>
      <c r="O3" s="611"/>
      <c r="P3" s="611"/>
      <c r="Q3" s="611"/>
      <c r="R3" s="611"/>
      <c r="S3" s="611"/>
      <c r="T3" s="611"/>
      <c r="U3" s="611"/>
      <c r="V3" s="611"/>
      <c r="W3" s="611"/>
      <c r="X3" s="611"/>
      <c r="Y3" s="611"/>
      <c r="Z3" s="611"/>
    </row>
    <row r="4" spans="1:28" ht="11.25" customHeight="1">
      <c r="C4" s="611"/>
      <c r="D4" s="611"/>
      <c r="E4" s="611"/>
      <c r="F4" s="611"/>
      <c r="G4" s="611"/>
      <c r="H4" s="611"/>
      <c r="I4" s="611"/>
      <c r="J4" s="611"/>
      <c r="K4" s="611"/>
      <c r="L4" s="611"/>
      <c r="M4" s="611"/>
      <c r="N4" s="611"/>
      <c r="O4" s="611"/>
      <c r="P4" s="611"/>
      <c r="Q4" s="611"/>
      <c r="R4" s="611"/>
      <c r="S4" s="611"/>
      <c r="T4" s="611"/>
      <c r="U4" s="611"/>
      <c r="V4" s="611"/>
      <c r="W4" s="611"/>
      <c r="X4" s="611"/>
      <c r="Y4" s="611"/>
      <c r="Z4" s="611"/>
    </row>
    <row r="5" spans="1:28" ht="11.25" customHeight="1" thickBot="1">
      <c r="C5" s="287"/>
      <c r="D5" s="287"/>
      <c r="E5" s="287"/>
      <c r="F5" s="287"/>
      <c r="G5" s="287"/>
      <c r="H5" s="287"/>
      <c r="I5" s="287"/>
      <c r="J5" s="287"/>
      <c r="K5" s="287"/>
      <c r="L5" s="287"/>
      <c r="M5" s="287"/>
      <c r="N5" s="287"/>
      <c r="O5" s="287"/>
      <c r="P5" s="287"/>
      <c r="Q5" s="287"/>
      <c r="R5" s="287"/>
      <c r="S5" s="287"/>
      <c r="T5" s="287"/>
      <c r="U5" s="287"/>
      <c r="V5" s="287"/>
      <c r="W5" s="287"/>
      <c r="X5" s="287"/>
      <c r="Y5" s="287"/>
      <c r="Z5" s="287"/>
    </row>
    <row r="6" spans="1:28" ht="7.5" customHeight="1">
      <c r="A6" s="288"/>
      <c r="B6" s="289"/>
      <c r="C6" s="289"/>
      <c r="D6" s="289"/>
      <c r="E6" s="289"/>
      <c r="F6" s="289"/>
      <c r="G6" s="289"/>
      <c r="H6" s="289"/>
      <c r="I6" s="289"/>
      <c r="J6" s="289"/>
      <c r="K6" s="289"/>
      <c r="L6" s="289"/>
      <c r="M6" s="289"/>
      <c r="N6" s="289"/>
      <c r="O6" s="289"/>
      <c r="P6" s="290"/>
    </row>
    <row r="7" spans="1:28" ht="18.75" customHeight="1">
      <c r="A7" s="291" t="s">
        <v>400</v>
      </c>
      <c r="P7" s="292"/>
    </row>
    <row r="8" spans="1:28" ht="7.5" customHeight="1">
      <c r="A8" s="291"/>
      <c r="P8" s="292"/>
    </row>
    <row r="9" spans="1:28" ht="18.75" customHeight="1">
      <c r="A9" s="614">
        <f>①選手選考会資料!I5</f>
        <v>0</v>
      </c>
      <c r="B9" s="615"/>
      <c r="C9" s="615"/>
      <c r="D9" s="615"/>
      <c r="E9" s="615"/>
      <c r="F9" s="615"/>
      <c r="G9" s="615"/>
      <c r="H9" s="615"/>
      <c r="I9" s="615"/>
      <c r="J9" s="615"/>
      <c r="K9" s="615"/>
      <c r="L9" s="615"/>
      <c r="P9" s="293" t="s">
        <v>285</v>
      </c>
    </row>
    <row r="10" spans="1:28" ht="7.5" customHeight="1" thickBot="1">
      <c r="A10" s="294"/>
      <c r="B10" s="295"/>
      <c r="C10" s="295"/>
      <c r="D10" s="295"/>
      <c r="E10" s="295"/>
      <c r="F10" s="295"/>
      <c r="G10" s="295"/>
      <c r="H10" s="295"/>
      <c r="I10" s="295"/>
      <c r="J10" s="295"/>
      <c r="K10" s="295"/>
      <c r="L10" s="295"/>
      <c r="M10" s="295"/>
      <c r="N10" s="295"/>
      <c r="O10" s="295"/>
      <c r="P10" s="296"/>
    </row>
    <row r="12" spans="1:28" ht="15" customHeight="1" thickBot="1">
      <c r="A12" s="286" t="s">
        <v>286</v>
      </c>
      <c r="M12" s="513" t="s">
        <v>287</v>
      </c>
      <c r="N12" s="513"/>
      <c r="O12" s="513"/>
      <c r="P12" s="513" t="s">
        <v>288</v>
      </c>
      <c r="Q12" s="513"/>
      <c r="R12" s="513"/>
      <c r="S12" s="609"/>
      <c r="T12" s="609"/>
      <c r="U12" s="609"/>
      <c r="V12" s="286" t="s">
        <v>289</v>
      </c>
      <c r="W12" s="609"/>
      <c r="X12" s="609"/>
      <c r="Y12" s="286" t="s">
        <v>290</v>
      </c>
      <c r="Z12" s="609"/>
      <c r="AA12" s="609"/>
      <c r="AB12" s="297" t="s">
        <v>291</v>
      </c>
    </row>
    <row r="13" spans="1:28" ht="18" customHeight="1">
      <c r="A13" s="599" t="s">
        <v>292</v>
      </c>
      <c r="B13" s="600"/>
      <c r="C13" s="600"/>
      <c r="D13" s="603"/>
      <c r="E13" s="603"/>
      <c r="F13" s="603"/>
      <c r="G13" s="603"/>
      <c r="H13" s="603"/>
      <c r="I13" s="603"/>
      <c r="J13" s="603"/>
      <c r="K13" s="603"/>
      <c r="L13" s="603"/>
      <c r="M13" s="603"/>
      <c r="N13" s="605" t="s">
        <v>293</v>
      </c>
      <c r="O13" s="606"/>
      <c r="P13" s="606"/>
      <c r="Q13" s="606"/>
      <c r="R13" s="606"/>
      <c r="S13" s="606"/>
      <c r="T13" s="606"/>
      <c r="U13" s="606"/>
      <c r="V13" s="606"/>
      <c r="W13" s="606"/>
      <c r="X13" s="606"/>
      <c r="Y13" s="606"/>
      <c r="Z13" s="606"/>
      <c r="AA13" s="606"/>
      <c r="AB13" s="607"/>
    </row>
    <row r="14" spans="1:28" ht="18" customHeight="1">
      <c r="A14" s="601"/>
      <c r="B14" s="602"/>
      <c r="C14" s="602"/>
      <c r="D14" s="604"/>
      <c r="E14" s="604"/>
      <c r="F14" s="604"/>
      <c r="G14" s="604"/>
      <c r="H14" s="604"/>
      <c r="I14" s="604"/>
      <c r="J14" s="604"/>
      <c r="K14" s="604"/>
      <c r="L14" s="604"/>
      <c r="M14" s="604"/>
      <c r="N14" s="298" t="s">
        <v>294</v>
      </c>
      <c r="O14" s="608"/>
      <c r="P14" s="608"/>
      <c r="Q14" s="608"/>
      <c r="R14" s="299" t="s">
        <v>295</v>
      </c>
      <c r="S14" s="608"/>
      <c r="T14" s="608"/>
      <c r="U14" s="608"/>
      <c r="V14" s="608"/>
      <c r="W14" s="483"/>
      <c r="X14" s="483"/>
      <c r="Y14" s="483"/>
      <c r="Z14" s="483"/>
      <c r="AA14" s="483"/>
      <c r="AB14" s="484"/>
    </row>
    <row r="15" spans="1:28" ht="18" customHeight="1">
      <c r="A15" s="586" t="s">
        <v>296</v>
      </c>
      <c r="B15" s="587"/>
      <c r="C15" s="587"/>
      <c r="D15" s="588"/>
      <c r="E15" s="589"/>
      <c r="F15" s="589"/>
      <c r="G15" s="589"/>
      <c r="H15" s="589"/>
      <c r="I15" s="589"/>
      <c r="J15" s="589"/>
      <c r="K15" s="589"/>
      <c r="L15" s="590"/>
      <c r="M15" s="591"/>
      <c r="N15" s="593"/>
      <c r="O15" s="486"/>
      <c r="P15" s="486"/>
      <c r="Q15" s="486"/>
      <c r="R15" s="486"/>
      <c r="S15" s="486"/>
      <c r="T15" s="486"/>
      <c r="U15" s="486"/>
      <c r="V15" s="486"/>
      <c r="W15" s="486"/>
      <c r="X15" s="486"/>
      <c r="Y15" s="486"/>
      <c r="Z15" s="486"/>
      <c r="AA15" s="486"/>
      <c r="AB15" s="487"/>
    </row>
    <row r="16" spans="1:28" ht="18" customHeight="1">
      <c r="A16" s="586"/>
      <c r="B16" s="587"/>
      <c r="C16" s="587"/>
      <c r="D16" s="563"/>
      <c r="E16" s="512"/>
      <c r="F16" s="512"/>
      <c r="G16" s="512"/>
      <c r="H16" s="512"/>
      <c r="I16" s="512"/>
      <c r="J16" s="512"/>
      <c r="K16" s="512"/>
      <c r="L16" s="514"/>
      <c r="M16" s="592"/>
      <c r="N16" s="593"/>
      <c r="O16" s="486"/>
      <c r="P16" s="486"/>
      <c r="Q16" s="486"/>
      <c r="R16" s="486"/>
      <c r="S16" s="486"/>
      <c r="T16" s="486"/>
      <c r="U16" s="486"/>
      <c r="V16" s="486"/>
      <c r="W16" s="486"/>
      <c r="X16" s="486"/>
      <c r="Y16" s="486"/>
      <c r="Z16" s="486"/>
      <c r="AA16" s="486"/>
      <c r="AB16" s="487"/>
    </row>
    <row r="17" spans="1:28" ht="18" customHeight="1">
      <c r="A17" s="584"/>
      <c r="B17" s="560"/>
      <c r="C17" s="560"/>
      <c r="D17" s="579"/>
      <c r="E17" s="524"/>
      <c r="F17" s="524"/>
      <c r="G17" s="524"/>
      <c r="H17" s="524"/>
      <c r="I17" s="524"/>
      <c r="J17" s="524"/>
      <c r="K17" s="524"/>
      <c r="L17" s="526"/>
      <c r="M17" s="558"/>
      <c r="N17" s="593"/>
      <c r="O17" s="486"/>
      <c r="P17" s="486"/>
      <c r="Q17" s="486"/>
      <c r="R17" s="486"/>
      <c r="S17" s="486"/>
      <c r="T17" s="486"/>
      <c r="U17" s="486"/>
      <c r="V17" s="486"/>
      <c r="W17" s="486"/>
      <c r="X17" s="486"/>
      <c r="Y17" s="486"/>
      <c r="Z17" s="486"/>
      <c r="AA17" s="486"/>
      <c r="AB17" s="487"/>
    </row>
    <row r="18" spans="1:28" ht="18" customHeight="1">
      <c r="A18" s="584" t="s">
        <v>297</v>
      </c>
      <c r="B18" s="560"/>
      <c r="C18" s="560"/>
      <c r="D18" s="595" t="s">
        <v>298</v>
      </c>
      <c r="E18" s="596"/>
      <c r="F18" s="526" t="s">
        <v>299</v>
      </c>
      <c r="G18" s="596" t="s">
        <v>300</v>
      </c>
      <c r="H18" s="597"/>
      <c r="I18" s="598" t="s">
        <v>301</v>
      </c>
      <c r="J18" s="598"/>
      <c r="K18" s="598"/>
      <c r="L18" s="598"/>
      <c r="M18" s="598"/>
      <c r="N18" s="593"/>
      <c r="O18" s="486"/>
      <c r="P18" s="486"/>
      <c r="Q18" s="486"/>
      <c r="R18" s="486"/>
      <c r="S18" s="486"/>
      <c r="T18" s="486"/>
      <c r="U18" s="486"/>
      <c r="V18" s="486"/>
      <c r="W18" s="486"/>
      <c r="X18" s="486"/>
      <c r="Y18" s="486"/>
      <c r="Z18" s="486"/>
      <c r="AA18" s="486"/>
      <c r="AB18" s="487"/>
    </row>
    <row r="19" spans="1:28" ht="18" customHeight="1">
      <c r="A19" s="584"/>
      <c r="B19" s="560"/>
      <c r="C19" s="560"/>
      <c r="D19" s="595"/>
      <c r="E19" s="596"/>
      <c r="F19" s="526"/>
      <c r="G19" s="596"/>
      <c r="H19" s="597"/>
      <c r="I19" s="598"/>
      <c r="J19" s="598"/>
      <c r="K19" s="598"/>
      <c r="L19" s="598"/>
      <c r="M19" s="598"/>
      <c r="N19" s="506"/>
      <c r="O19" s="507"/>
      <c r="P19" s="507"/>
      <c r="Q19" s="507"/>
      <c r="R19" s="507"/>
      <c r="S19" s="507"/>
      <c r="T19" s="507"/>
      <c r="U19" s="507"/>
      <c r="V19" s="507"/>
      <c r="W19" s="507"/>
      <c r="X19" s="507"/>
      <c r="Y19" s="507"/>
      <c r="Z19" s="507"/>
      <c r="AA19" s="507"/>
      <c r="AB19" s="594"/>
    </row>
    <row r="20" spans="1:28" ht="18" customHeight="1">
      <c r="A20" s="584" t="s">
        <v>302</v>
      </c>
      <c r="B20" s="560"/>
      <c r="C20" s="560"/>
      <c r="D20" s="585" t="s">
        <v>303</v>
      </c>
      <c r="E20" s="526"/>
      <c r="F20" s="524"/>
      <c r="G20" s="524"/>
      <c r="H20" s="526" t="s">
        <v>289</v>
      </c>
      <c r="I20" s="524"/>
      <c r="J20" s="526" t="s">
        <v>290</v>
      </c>
      <c r="K20" s="524"/>
      <c r="L20" s="526" t="s">
        <v>304</v>
      </c>
      <c r="M20" s="558"/>
      <c r="N20" s="559" t="s">
        <v>305</v>
      </c>
      <c r="O20" s="560"/>
      <c r="P20" s="560"/>
      <c r="Q20" s="560"/>
      <c r="R20" s="560"/>
      <c r="S20" s="560"/>
      <c r="T20" s="561"/>
      <c r="U20" s="529"/>
      <c r="V20" s="529"/>
      <c r="W20" s="529"/>
      <c r="X20" s="529"/>
      <c r="Y20" s="529"/>
      <c r="Z20" s="529"/>
      <c r="AA20" s="529"/>
      <c r="AB20" s="562"/>
    </row>
    <row r="21" spans="1:28" ht="18" customHeight="1">
      <c r="A21" s="584"/>
      <c r="B21" s="560"/>
      <c r="C21" s="560"/>
      <c r="D21" s="585"/>
      <c r="E21" s="526"/>
      <c r="F21" s="524"/>
      <c r="G21" s="524"/>
      <c r="H21" s="526"/>
      <c r="I21" s="524"/>
      <c r="J21" s="526"/>
      <c r="K21" s="524"/>
      <c r="L21" s="526"/>
      <c r="M21" s="558"/>
      <c r="N21" s="560"/>
      <c r="O21" s="560"/>
      <c r="P21" s="560"/>
      <c r="Q21" s="560"/>
      <c r="R21" s="560"/>
      <c r="S21" s="560"/>
      <c r="T21" s="563"/>
      <c r="U21" s="512"/>
      <c r="V21" s="512"/>
      <c r="W21" s="512"/>
      <c r="X21" s="512"/>
      <c r="Y21" s="512"/>
      <c r="Z21" s="512"/>
      <c r="AA21" s="512"/>
      <c r="AB21" s="564"/>
    </row>
    <row r="22" spans="1:28" ht="18" customHeight="1">
      <c r="A22" s="565">
        <f>②現住所調査表!C3</f>
        <v>0</v>
      </c>
      <c r="B22" s="566"/>
      <c r="C22" s="566"/>
      <c r="D22" s="566"/>
      <c r="E22" s="566"/>
      <c r="F22" s="566"/>
      <c r="G22" s="566"/>
      <c r="H22" s="566"/>
      <c r="I22" s="567"/>
      <c r="J22" s="558" t="s">
        <v>306</v>
      </c>
      <c r="K22" s="571"/>
      <c r="L22" s="574">
        <f>②現住所調査表!J3</f>
        <v>0</v>
      </c>
      <c r="M22" s="575"/>
      <c r="N22" s="575"/>
      <c r="O22" s="575"/>
      <c r="P22" s="575"/>
      <c r="Q22" s="575"/>
      <c r="R22" s="558" t="s">
        <v>307</v>
      </c>
      <c r="S22" s="571"/>
      <c r="T22" s="578"/>
      <c r="U22" s="578"/>
      <c r="V22" s="578"/>
      <c r="W22" s="578"/>
      <c r="X22" s="578"/>
      <c r="Y22" s="578"/>
      <c r="Z22" s="579"/>
      <c r="AA22" s="558" t="s">
        <v>308</v>
      </c>
      <c r="AB22" s="582"/>
    </row>
    <row r="23" spans="1:28" ht="18" customHeight="1" thickBot="1">
      <c r="A23" s="568"/>
      <c r="B23" s="569"/>
      <c r="C23" s="569"/>
      <c r="D23" s="569"/>
      <c r="E23" s="569"/>
      <c r="F23" s="569"/>
      <c r="G23" s="569"/>
      <c r="H23" s="569"/>
      <c r="I23" s="570"/>
      <c r="J23" s="572"/>
      <c r="K23" s="573"/>
      <c r="L23" s="576"/>
      <c r="M23" s="577"/>
      <c r="N23" s="577"/>
      <c r="O23" s="577"/>
      <c r="P23" s="577"/>
      <c r="Q23" s="577"/>
      <c r="R23" s="572"/>
      <c r="S23" s="573"/>
      <c r="T23" s="580"/>
      <c r="U23" s="580"/>
      <c r="V23" s="580"/>
      <c r="W23" s="580"/>
      <c r="X23" s="580"/>
      <c r="Y23" s="580"/>
      <c r="Z23" s="581"/>
      <c r="AA23" s="572"/>
      <c r="AB23" s="583"/>
    </row>
    <row r="24" spans="1:28" ht="18" customHeight="1">
      <c r="A24" s="548" t="s">
        <v>309</v>
      </c>
      <c r="B24" s="548"/>
      <c r="C24" s="548"/>
      <c r="D24" s="548"/>
      <c r="E24" s="548"/>
      <c r="F24" s="548"/>
      <c r="G24" s="548"/>
      <c r="H24" s="548"/>
      <c r="I24" s="548"/>
      <c r="J24" s="548"/>
      <c r="K24" s="548"/>
      <c r="L24" s="548"/>
      <c r="M24" s="548"/>
      <c r="N24" s="548"/>
      <c r="O24" s="548"/>
      <c r="P24" s="548"/>
      <c r="Q24" s="548"/>
      <c r="R24" s="548"/>
      <c r="S24" s="548"/>
      <c r="T24" s="548"/>
      <c r="U24" s="548"/>
      <c r="V24" s="548"/>
      <c r="W24" s="548"/>
      <c r="X24" s="548"/>
      <c r="Y24" s="548"/>
      <c r="Z24" s="548"/>
      <c r="AA24" s="548"/>
      <c r="AB24" s="548"/>
    </row>
    <row r="25" spans="1:28" ht="18" customHeight="1">
      <c r="A25" s="549"/>
      <c r="B25" s="549"/>
      <c r="C25" s="549"/>
      <c r="D25" s="549"/>
      <c r="E25" s="549"/>
      <c r="F25" s="549"/>
      <c r="G25" s="549"/>
      <c r="H25" s="549"/>
      <c r="I25" s="549"/>
      <c r="J25" s="549"/>
      <c r="K25" s="549"/>
      <c r="L25" s="549"/>
      <c r="M25" s="549"/>
      <c r="N25" s="549"/>
      <c r="O25" s="549"/>
      <c r="P25" s="549"/>
      <c r="Q25" s="549"/>
      <c r="R25" s="549"/>
      <c r="S25" s="549"/>
      <c r="T25" s="549"/>
      <c r="U25" s="549"/>
      <c r="V25" s="549"/>
      <c r="W25" s="549"/>
      <c r="X25" s="549"/>
      <c r="Y25" s="549"/>
      <c r="Z25" s="549"/>
      <c r="AA25" s="549"/>
      <c r="AB25" s="549"/>
    </row>
    <row r="26" spans="1:28" ht="15" customHeight="1"/>
    <row r="27" spans="1:28" ht="15" customHeight="1">
      <c r="A27" s="286" t="s">
        <v>310</v>
      </c>
    </row>
    <row r="28" spans="1:28" ht="15" customHeight="1" thickBot="1">
      <c r="A28" s="286" t="s">
        <v>311</v>
      </c>
      <c r="M28" s="286" t="s">
        <v>312</v>
      </c>
    </row>
    <row r="29" spans="1:28" ht="15" customHeight="1">
      <c r="A29" s="550" t="s">
        <v>313</v>
      </c>
      <c r="B29" s="551"/>
      <c r="C29" s="551"/>
      <c r="D29" s="551"/>
      <c r="E29" s="551"/>
      <c r="F29" s="551"/>
      <c r="G29" s="551"/>
      <c r="H29" s="551"/>
      <c r="I29" s="551"/>
      <c r="J29" s="551"/>
      <c r="K29" s="552"/>
      <c r="M29" s="553" t="s">
        <v>314</v>
      </c>
      <c r="N29" s="497"/>
      <c r="O29" s="497"/>
      <c r="P29" s="497"/>
      <c r="Q29" s="554" t="s">
        <v>315</v>
      </c>
      <c r="R29" s="555"/>
      <c r="S29" s="555"/>
      <c r="T29" s="555"/>
      <c r="U29" s="556"/>
      <c r="V29" s="555" t="s">
        <v>316</v>
      </c>
      <c r="W29" s="555"/>
      <c r="X29" s="555"/>
      <c r="Y29" s="555"/>
      <c r="Z29" s="555"/>
      <c r="AA29" s="555"/>
      <c r="AB29" s="557"/>
    </row>
    <row r="30" spans="1:28" ht="27" customHeight="1">
      <c r="A30" s="545" t="s">
        <v>317</v>
      </c>
      <c r="B30" s="546"/>
      <c r="C30" s="547" t="s">
        <v>318</v>
      </c>
      <c r="D30" s="547"/>
      <c r="E30" s="547"/>
      <c r="F30" s="300" t="s">
        <v>319</v>
      </c>
      <c r="G30" s="300"/>
      <c r="H30" s="300"/>
      <c r="I30" s="300"/>
      <c r="J30" s="300"/>
      <c r="K30" s="301"/>
      <c r="M30" s="522" t="s">
        <v>320</v>
      </c>
      <c r="N30" s="524"/>
      <c r="O30" s="524"/>
      <c r="P30" s="526" t="s">
        <v>282</v>
      </c>
      <c r="Q30" s="528"/>
      <c r="R30" s="529"/>
      <c r="S30" s="529"/>
      <c r="T30" s="529"/>
      <c r="U30" s="530"/>
      <c r="V30" s="534" t="s">
        <v>321</v>
      </c>
      <c r="W30" s="534"/>
      <c r="X30" s="534"/>
      <c r="Y30" s="534"/>
      <c r="Z30" s="534"/>
      <c r="AA30" s="534"/>
      <c r="AB30" s="535"/>
    </row>
    <row r="31" spans="1:28" ht="27" customHeight="1">
      <c r="A31" s="519" t="s">
        <v>322</v>
      </c>
      <c r="B31" s="520"/>
      <c r="C31" s="521" t="s">
        <v>318</v>
      </c>
      <c r="D31" s="521"/>
      <c r="E31" s="521"/>
      <c r="F31" s="302" t="s">
        <v>323</v>
      </c>
      <c r="G31" s="510"/>
      <c r="H31" s="510"/>
      <c r="I31" s="286" t="s">
        <v>324</v>
      </c>
      <c r="J31" s="521" t="s">
        <v>325</v>
      </c>
      <c r="K31" s="544"/>
      <c r="M31" s="522"/>
      <c r="N31" s="524"/>
      <c r="O31" s="524"/>
      <c r="P31" s="526"/>
      <c r="Q31" s="542"/>
      <c r="R31" s="512"/>
      <c r="S31" s="512"/>
      <c r="T31" s="512"/>
      <c r="U31" s="543"/>
      <c r="V31" s="534"/>
      <c r="W31" s="534"/>
      <c r="X31" s="534"/>
      <c r="Y31" s="534"/>
      <c r="Z31" s="534"/>
      <c r="AA31" s="534"/>
      <c r="AB31" s="535"/>
    </row>
    <row r="32" spans="1:28" ht="27" customHeight="1">
      <c r="A32" s="519" t="s">
        <v>326</v>
      </c>
      <c r="B32" s="520"/>
      <c r="C32" s="521" t="s">
        <v>327</v>
      </c>
      <c r="D32" s="521"/>
      <c r="E32" s="521"/>
      <c r="F32" s="286" t="s">
        <v>319</v>
      </c>
      <c r="K32" s="292"/>
      <c r="M32" s="522" t="s">
        <v>328</v>
      </c>
      <c r="N32" s="524"/>
      <c r="O32" s="524"/>
      <c r="P32" s="526" t="s">
        <v>282</v>
      </c>
      <c r="Q32" s="528"/>
      <c r="R32" s="529"/>
      <c r="S32" s="529"/>
      <c r="T32" s="529"/>
      <c r="U32" s="530"/>
      <c r="V32" s="534" t="s">
        <v>321</v>
      </c>
      <c r="W32" s="534"/>
      <c r="X32" s="534"/>
      <c r="Y32" s="534"/>
      <c r="Z32" s="534"/>
      <c r="AA32" s="534"/>
      <c r="AB32" s="535"/>
    </row>
    <row r="33" spans="1:28" ht="27" customHeight="1" thickBot="1">
      <c r="A33" s="538" t="s">
        <v>329</v>
      </c>
      <c r="B33" s="539"/>
      <c r="C33" s="540" t="s">
        <v>327</v>
      </c>
      <c r="D33" s="540"/>
      <c r="E33" s="540"/>
      <c r="F33" s="303" t="s">
        <v>323</v>
      </c>
      <c r="G33" s="532"/>
      <c r="H33" s="532"/>
      <c r="I33" s="295" t="s">
        <v>324</v>
      </c>
      <c r="J33" s="540" t="s">
        <v>325</v>
      </c>
      <c r="K33" s="541"/>
      <c r="M33" s="523"/>
      <c r="N33" s="525"/>
      <c r="O33" s="525"/>
      <c r="P33" s="527"/>
      <c r="Q33" s="531"/>
      <c r="R33" s="532"/>
      <c r="S33" s="532"/>
      <c r="T33" s="532"/>
      <c r="U33" s="533"/>
      <c r="V33" s="536"/>
      <c r="W33" s="536"/>
      <c r="X33" s="536"/>
      <c r="Y33" s="536"/>
      <c r="Z33" s="536"/>
      <c r="AA33" s="536"/>
      <c r="AB33" s="537"/>
    </row>
    <row r="34" spans="1:28" ht="22.5" customHeight="1">
      <c r="A34" s="517" t="s">
        <v>330</v>
      </c>
      <c r="B34" s="517"/>
      <c r="C34" s="517"/>
      <c r="D34" s="517"/>
      <c r="E34" s="517"/>
      <c r="F34" s="517"/>
      <c r="G34" s="517"/>
      <c r="H34" s="517"/>
      <c r="I34" s="517"/>
      <c r="J34" s="517"/>
      <c r="K34" s="517"/>
      <c r="M34" s="518" t="s">
        <v>331</v>
      </c>
      <c r="N34" s="518"/>
      <c r="O34" s="518"/>
      <c r="P34" s="518"/>
      <c r="Q34" s="518"/>
      <c r="R34" s="518"/>
      <c r="S34" s="518"/>
      <c r="T34" s="518"/>
      <c r="U34" s="518"/>
      <c r="V34" s="518"/>
      <c r="W34" s="518"/>
      <c r="X34" s="518"/>
      <c r="Y34" s="518"/>
      <c r="Z34" s="518"/>
      <c r="AA34" s="518"/>
    </row>
    <row r="35" spans="1:28" ht="15" customHeight="1"/>
    <row r="36" spans="1:28" ht="17.25" customHeight="1" thickBot="1">
      <c r="A36" s="286" t="s">
        <v>332</v>
      </c>
    </row>
    <row r="37" spans="1:28" ht="17.25" customHeight="1">
      <c r="A37" s="491" t="s">
        <v>292</v>
      </c>
      <c r="B37" s="492"/>
      <c r="C37" s="492"/>
      <c r="D37" s="493"/>
      <c r="E37" s="494"/>
      <c r="F37" s="494"/>
      <c r="G37" s="494"/>
      <c r="H37" s="494"/>
      <c r="I37" s="494"/>
      <c r="J37" s="494"/>
      <c r="K37" s="494"/>
      <c r="L37" s="494"/>
      <c r="M37" s="494"/>
      <c r="N37" s="494"/>
      <c r="O37" s="494"/>
      <c r="P37" s="494"/>
      <c r="Q37" s="494"/>
      <c r="R37" s="494"/>
      <c r="S37" s="495"/>
      <c r="T37" s="496" t="s">
        <v>333</v>
      </c>
      <c r="U37" s="497"/>
      <c r="V37" s="497"/>
      <c r="W37" s="497"/>
      <c r="X37" s="497"/>
      <c r="Y37" s="497"/>
      <c r="Z37" s="497"/>
      <c r="AA37" s="497"/>
      <c r="AB37" s="498"/>
    </row>
    <row r="38" spans="1:28" ht="17.25" customHeight="1">
      <c r="A38" s="499" t="s">
        <v>334</v>
      </c>
      <c r="B38" s="500"/>
      <c r="C38" s="500"/>
      <c r="D38" s="503"/>
      <c r="E38" s="504"/>
      <c r="F38" s="504"/>
      <c r="G38" s="504"/>
      <c r="H38" s="504"/>
      <c r="I38" s="504"/>
      <c r="J38" s="504"/>
      <c r="K38" s="504"/>
      <c r="L38" s="504"/>
      <c r="M38" s="504"/>
      <c r="N38" s="504"/>
      <c r="O38" s="504"/>
      <c r="P38" s="504"/>
      <c r="Q38" s="504"/>
      <c r="R38" s="504"/>
      <c r="S38" s="505"/>
      <c r="T38" s="509"/>
      <c r="U38" s="510"/>
      <c r="V38" s="510"/>
      <c r="W38" s="513" t="s">
        <v>289</v>
      </c>
      <c r="X38" s="510"/>
      <c r="Y38" s="510"/>
      <c r="Z38" s="513" t="s">
        <v>290</v>
      </c>
      <c r="AA38" s="513" t="s">
        <v>335</v>
      </c>
      <c r="AB38" s="515"/>
    </row>
    <row r="39" spans="1:28" ht="17.25" customHeight="1">
      <c r="A39" s="501"/>
      <c r="B39" s="502"/>
      <c r="C39" s="502"/>
      <c r="D39" s="506"/>
      <c r="E39" s="507"/>
      <c r="F39" s="507"/>
      <c r="G39" s="507"/>
      <c r="H39" s="507"/>
      <c r="I39" s="507"/>
      <c r="J39" s="507"/>
      <c r="K39" s="507"/>
      <c r="L39" s="507"/>
      <c r="M39" s="507"/>
      <c r="N39" s="507"/>
      <c r="O39" s="507"/>
      <c r="P39" s="507"/>
      <c r="Q39" s="507"/>
      <c r="R39" s="507"/>
      <c r="S39" s="508"/>
      <c r="T39" s="511"/>
      <c r="U39" s="512"/>
      <c r="V39" s="512"/>
      <c r="W39" s="514"/>
      <c r="X39" s="512"/>
      <c r="Y39" s="512"/>
      <c r="Z39" s="514"/>
      <c r="AA39" s="514"/>
      <c r="AB39" s="516"/>
    </row>
    <row r="40" spans="1:28" ht="17.25" customHeight="1">
      <c r="A40" s="304" t="s">
        <v>294</v>
      </c>
      <c r="B40" s="482"/>
      <c r="C40" s="482"/>
      <c r="D40" s="482"/>
      <c r="E40" s="297" t="s">
        <v>295</v>
      </c>
      <c r="F40" s="482"/>
      <c r="G40" s="482"/>
      <c r="H40" s="482"/>
      <c r="I40" s="482"/>
      <c r="J40" s="483"/>
      <c r="K40" s="483"/>
      <c r="L40" s="483"/>
      <c r="M40" s="483"/>
      <c r="N40" s="483"/>
      <c r="O40" s="483"/>
      <c r="P40" s="483"/>
      <c r="Q40" s="483"/>
      <c r="R40" s="483"/>
      <c r="S40" s="483"/>
      <c r="T40" s="483"/>
      <c r="U40" s="483"/>
      <c r="V40" s="483"/>
      <c r="W40" s="483"/>
      <c r="X40" s="483"/>
      <c r="Y40" s="483"/>
      <c r="Z40" s="483"/>
      <c r="AA40" s="483"/>
      <c r="AB40" s="484"/>
    </row>
    <row r="41" spans="1:28" ht="17.25" customHeight="1">
      <c r="A41" s="485"/>
      <c r="B41" s="486"/>
      <c r="C41" s="486"/>
      <c r="D41" s="486"/>
      <c r="E41" s="486"/>
      <c r="F41" s="486"/>
      <c r="G41" s="486"/>
      <c r="H41" s="486"/>
      <c r="I41" s="486"/>
      <c r="J41" s="486"/>
      <c r="K41" s="486"/>
      <c r="L41" s="486"/>
      <c r="M41" s="486"/>
      <c r="N41" s="486"/>
      <c r="O41" s="486"/>
      <c r="P41" s="486"/>
      <c r="Q41" s="486"/>
      <c r="R41" s="486"/>
      <c r="S41" s="486"/>
      <c r="T41" s="486"/>
      <c r="U41" s="486"/>
      <c r="V41" s="486"/>
      <c r="W41" s="486"/>
      <c r="X41" s="486"/>
      <c r="Y41" s="486"/>
      <c r="Z41" s="486"/>
      <c r="AA41" s="486"/>
      <c r="AB41" s="487"/>
    </row>
    <row r="42" spans="1:28" ht="17.25" customHeight="1" thickBot="1">
      <c r="A42" s="488"/>
      <c r="B42" s="489"/>
      <c r="C42" s="489"/>
      <c r="D42" s="489"/>
      <c r="E42" s="489"/>
      <c r="F42" s="489"/>
      <c r="G42" s="489"/>
      <c r="H42" s="489"/>
      <c r="I42" s="489"/>
      <c r="J42" s="489"/>
      <c r="K42" s="489"/>
      <c r="L42" s="489"/>
      <c r="M42" s="489"/>
      <c r="N42" s="489"/>
      <c r="O42" s="489"/>
      <c r="P42" s="489"/>
      <c r="Q42" s="489"/>
      <c r="R42" s="489"/>
      <c r="S42" s="489"/>
      <c r="T42" s="489"/>
      <c r="U42" s="489"/>
      <c r="V42" s="489"/>
      <c r="W42" s="489"/>
      <c r="X42" s="489"/>
      <c r="Y42" s="489"/>
      <c r="Z42" s="489"/>
      <c r="AA42" s="489"/>
      <c r="AB42" s="490"/>
    </row>
    <row r="43" spans="1:28" ht="17.25" customHeight="1">
      <c r="A43" s="305" t="s">
        <v>336</v>
      </c>
    </row>
    <row r="44" spans="1:28" ht="17.25" customHeight="1">
      <c r="A44" s="305" t="s">
        <v>337</v>
      </c>
    </row>
    <row r="45" spans="1:28" ht="17.25" customHeight="1"/>
    <row r="46" spans="1:28" ht="17.25" customHeight="1">
      <c r="A46" s="286" t="s">
        <v>338</v>
      </c>
    </row>
    <row r="47" spans="1:28" ht="17.25" customHeight="1">
      <c r="A47" s="305" t="s">
        <v>339</v>
      </c>
    </row>
    <row r="48" spans="1:28" ht="17.25" customHeight="1">
      <c r="A48" s="305" t="s">
        <v>340</v>
      </c>
    </row>
    <row r="49" spans="1:1" ht="17.25" customHeight="1">
      <c r="A49" s="305" t="s">
        <v>341</v>
      </c>
    </row>
    <row r="50" spans="1:1" ht="17.25" customHeight="1">
      <c r="A50" s="305" t="s">
        <v>342</v>
      </c>
    </row>
    <row r="51" spans="1:1" ht="17.25" customHeight="1">
      <c r="A51" s="305" t="s">
        <v>343</v>
      </c>
    </row>
    <row r="52" spans="1:1" ht="15" customHeight="1"/>
    <row r="53" spans="1:1" ht="15" customHeight="1"/>
    <row r="54" spans="1:1" ht="15" customHeight="1"/>
    <row r="55" spans="1:1" ht="15" customHeight="1"/>
    <row r="56" spans="1:1" ht="15" customHeight="1"/>
    <row r="57" spans="1:1" ht="15" customHeight="1"/>
    <row r="58" spans="1:1" ht="15" customHeight="1"/>
    <row r="59" spans="1:1" ht="15" customHeight="1"/>
    <row r="60" spans="1:1" ht="15" customHeight="1"/>
    <row r="61" spans="1:1" ht="15" customHeight="1"/>
    <row r="62" spans="1:1" ht="15" customHeight="1"/>
    <row r="63" spans="1:1" ht="15" customHeight="1"/>
    <row r="64" spans="1:1" ht="15" customHeight="1"/>
    <row r="65" s="286" customFormat="1" ht="15" customHeight="1"/>
    <row r="66" s="286" customFormat="1" ht="15" customHeight="1"/>
    <row r="67" s="286" customFormat="1" ht="15" customHeight="1"/>
    <row r="68" s="286" customFormat="1" ht="15" customHeight="1"/>
    <row r="69" s="286" customFormat="1" ht="15" customHeight="1"/>
    <row r="70" s="286" customFormat="1" ht="15" customHeight="1"/>
    <row r="71" s="286" customFormat="1" ht="15" customHeight="1"/>
  </sheetData>
  <mergeCells count="86">
    <mergeCell ref="Z12:AA12"/>
    <mergeCell ref="C1:J2"/>
    <mergeCell ref="K1:L2"/>
    <mergeCell ref="M1:N2"/>
    <mergeCell ref="O1:P2"/>
    <mergeCell ref="Q1:AA2"/>
    <mergeCell ref="C3:Z4"/>
    <mergeCell ref="A9:L9"/>
    <mergeCell ref="M12:O12"/>
    <mergeCell ref="P12:R12"/>
    <mergeCell ref="S12:U12"/>
    <mergeCell ref="W12:X12"/>
    <mergeCell ref="A13:C14"/>
    <mergeCell ref="D13:M14"/>
    <mergeCell ref="N13:AB13"/>
    <mergeCell ref="O14:Q14"/>
    <mergeCell ref="S14:V14"/>
    <mergeCell ref="W14:AB14"/>
    <mergeCell ref="A15:C17"/>
    <mergeCell ref="D15:K17"/>
    <mergeCell ref="L15:M17"/>
    <mergeCell ref="N15:AB19"/>
    <mergeCell ref="A18:C19"/>
    <mergeCell ref="D18:E19"/>
    <mergeCell ref="F18:F19"/>
    <mergeCell ref="G18:H19"/>
    <mergeCell ref="I18:M19"/>
    <mergeCell ref="K20:K21"/>
    <mergeCell ref="L20:M21"/>
    <mergeCell ref="N20:S21"/>
    <mergeCell ref="T20:AB21"/>
    <mergeCell ref="A22:I23"/>
    <mergeCell ref="J22:K23"/>
    <mergeCell ref="L22:Q23"/>
    <mergeCell ref="R22:S23"/>
    <mergeCell ref="T22:Z23"/>
    <mergeCell ref="AA22:AB23"/>
    <mergeCell ref="A20:C21"/>
    <mergeCell ref="D20:E21"/>
    <mergeCell ref="F20:G21"/>
    <mergeCell ref="H20:H21"/>
    <mergeCell ref="I20:I21"/>
    <mergeCell ref="J20:J21"/>
    <mergeCell ref="A24:AB25"/>
    <mergeCell ref="A29:K29"/>
    <mergeCell ref="M29:P29"/>
    <mergeCell ref="Q29:U29"/>
    <mergeCell ref="V29:AB29"/>
    <mergeCell ref="Q30:U31"/>
    <mergeCell ref="V30:AB31"/>
    <mergeCell ref="A31:B31"/>
    <mergeCell ref="C31:E31"/>
    <mergeCell ref="G31:H31"/>
    <mergeCell ref="J31:K31"/>
    <mergeCell ref="A30:B30"/>
    <mergeCell ref="C30:E30"/>
    <mergeCell ref="M30:M31"/>
    <mergeCell ref="N30:O31"/>
    <mergeCell ref="P30:P31"/>
    <mergeCell ref="A34:K34"/>
    <mergeCell ref="M34:AA34"/>
    <mergeCell ref="A32:B32"/>
    <mergeCell ref="C32:E32"/>
    <mergeCell ref="M32:M33"/>
    <mergeCell ref="N32:O33"/>
    <mergeCell ref="P32:P33"/>
    <mergeCell ref="Q32:U33"/>
    <mergeCell ref="V32:AB33"/>
    <mergeCell ref="A33:B33"/>
    <mergeCell ref="C33:E33"/>
    <mergeCell ref="G33:H33"/>
    <mergeCell ref="J33:K33"/>
    <mergeCell ref="B40:D40"/>
    <mergeCell ref="F40:I40"/>
    <mergeCell ref="J40:AB40"/>
    <mergeCell ref="A41:AB42"/>
    <mergeCell ref="A37:C37"/>
    <mergeCell ref="D37:S37"/>
    <mergeCell ref="T37:AB37"/>
    <mergeCell ref="A38:C39"/>
    <mergeCell ref="D38:S39"/>
    <mergeCell ref="T38:V39"/>
    <mergeCell ref="W38:W39"/>
    <mergeCell ref="X38:Y39"/>
    <mergeCell ref="Z38:Z39"/>
    <mergeCell ref="AA38:AB39"/>
  </mergeCells>
  <phoneticPr fontId="3"/>
  <printOptions horizontalCentered="1"/>
  <pageMargins left="0.39370078740157483" right="0.39370078740157483" top="0.39370078740157483" bottom="0.39370078740157483" header="0.31496062992125984" footer="0.31496062992125984"/>
  <pageSetup paperSize="9" scale="94" orientation="portrait" blackAndWhite="1"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L32"/>
  <sheetViews>
    <sheetView workbookViewId="0">
      <selection activeCell="A5" sqref="A5"/>
    </sheetView>
  </sheetViews>
  <sheetFormatPr defaultRowHeight="13.5"/>
  <cols>
    <col min="7" max="12" width="4.75" customWidth="1"/>
  </cols>
  <sheetData>
    <row r="1" spans="1:12" ht="26.25" customHeight="1">
      <c r="A1" t="s">
        <v>37</v>
      </c>
    </row>
    <row r="2" spans="1:12" ht="26.25" customHeight="1">
      <c r="F2" s="17" t="s">
        <v>248</v>
      </c>
      <c r="G2" s="200"/>
      <c r="H2" s="17" t="s">
        <v>245</v>
      </c>
      <c r="I2" s="200"/>
      <c r="J2" s="17" t="s">
        <v>246</v>
      </c>
      <c r="K2" s="200"/>
      <c r="L2" s="17" t="s">
        <v>247</v>
      </c>
    </row>
    <row r="3" spans="1:12" ht="26.25" customHeight="1">
      <c r="A3" t="s">
        <v>356</v>
      </c>
    </row>
    <row r="4" spans="1:12" ht="20.25" customHeight="1">
      <c r="A4" t="s">
        <v>401</v>
      </c>
    </row>
    <row r="5" spans="1:12" ht="26.25" customHeight="1">
      <c r="D5" s="617" t="s">
        <v>252</v>
      </c>
      <c r="E5" s="617"/>
      <c r="F5" s="479">
        <f>①選手選考会資料!I5</f>
        <v>0</v>
      </c>
      <c r="G5" s="479"/>
      <c r="H5" s="479"/>
      <c r="I5" s="479"/>
      <c r="J5" s="479"/>
      <c r="K5" s="479"/>
    </row>
    <row r="6" spans="1:12" ht="26.25" customHeight="1">
      <c r="D6" s="617" t="s">
        <v>253</v>
      </c>
      <c r="E6" s="617"/>
      <c r="F6" s="398">
        <f>①選手選考会資料!I7</f>
        <v>0</v>
      </c>
      <c r="G6" s="398"/>
      <c r="H6" s="398"/>
      <c r="I6" s="398"/>
      <c r="J6" s="398"/>
      <c r="K6" s="193"/>
    </row>
    <row r="7" spans="1:12" ht="21" customHeight="1"/>
    <row r="8" spans="1:12" ht="26.25" customHeight="1">
      <c r="A8" s="620" t="str">
        <f>"　　　第"&amp;②現住所調査表!D1&amp;"回国民スポーツ大会冬季大会　参加申込手続き完了報告書"</f>
        <v>　　　第80回国民スポーツ大会冬季大会　参加申込手続き完了報告書</v>
      </c>
      <c r="B8" s="620"/>
      <c r="C8" s="620"/>
      <c r="D8" s="620"/>
      <c r="E8" s="620"/>
      <c r="F8" s="620"/>
      <c r="G8" s="620"/>
      <c r="H8" s="620"/>
      <c r="I8" s="620"/>
      <c r="J8" s="620"/>
      <c r="K8" s="620"/>
      <c r="L8" s="620"/>
    </row>
    <row r="9" spans="1:12" ht="22.5" customHeight="1">
      <c r="A9" s="107"/>
    </row>
    <row r="10" spans="1:12" ht="22.5" customHeight="1">
      <c r="A10" s="107"/>
    </row>
    <row r="11" spans="1:12" ht="26.25" customHeight="1">
      <c r="A11" s="619" t="s">
        <v>377</v>
      </c>
      <c r="B11" s="619"/>
      <c r="C11" s="619"/>
      <c r="D11" s="619"/>
      <c r="E11" s="619"/>
      <c r="F11" s="619"/>
      <c r="G11" s="619"/>
      <c r="H11" s="619"/>
      <c r="I11" s="619"/>
      <c r="J11" s="619"/>
      <c r="K11" s="619"/>
      <c r="L11" s="619"/>
    </row>
    <row r="12" spans="1:12" ht="26.25" customHeight="1">
      <c r="A12" t="s">
        <v>378</v>
      </c>
    </row>
    <row r="13" spans="1:12" ht="26.25" customHeight="1">
      <c r="A13" s="620" t="s">
        <v>379</v>
      </c>
      <c r="B13" s="620"/>
      <c r="C13" s="620"/>
      <c r="D13" s="620"/>
      <c r="E13" s="620"/>
      <c r="F13" s="620"/>
      <c r="G13" s="620"/>
      <c r="H13" s="620"/>
      <c r="I13" s="620"/>
      <c r="J13" s="620"/>
      <c r="K13" s="620"/>
      <c r="L13" s="620"/>
    </row>
    <row r="14" spans="1:12" ht="26.25" customHeight="1">
      <c r="A14" s="18" t="s">
        <v>380</v>
      </c>
      <c r="B14" s="18"/>
      <c r="C14" s="18"/>
      <c r="D14" s="18"/>
      <c r="E14" s="18"/>
      <c r="F14" s="18"/>
      <c r="G14" s="18"/>
      <c r="H14" s="18"/>
      <c r="I14" s="18"/>
      <c r="J14" s="18"/>
      <c r="K14" s="18"/>
      <c r="L14" s="18"/>
    </row>
    <row r="15" spans="1:12" ht="26.25" customHeight="1">
      <c r="A15" s="18" t="s">
        <v>381</v>
      </c>
      <c r="B15" s="18"/>
      <c r="C15" s="18"/>
      <c r="D15" s="18"/>
      <c r="E15" s="18"/>
      <c r="F15" s="18"/>
      <c r="G15" s="18"/>
      <c r="H15" s="18"/>
      <c r="I15" s="18"/>
      <c r="J15" s="18"/>
      <c r="K15" s="18"/>
      <c r="L15" s="18"/>
    </row>
    <row r="16" spans="1:12" ht="26.25" customHeight="1">
      <c r="A16" s="18" t="s">
        <v>382</v>
      </c>
      <c r="B16" s="18"/>
      <c r="C16" s="18"/>
      <c r="D16" s="18"/>
      <c r="E16" s="18"/>
      <c r="F16" s="18"/>
      <c r="G16" s="18"/>
      <c r="H16" s="18"/>
      <c r="I16" s="18"/>
      <c r="J16" s="18"/>
      <c r="K16" s="18"/>
      <c r="L16" s="18"/>
    </row>
    <row r="17" spans="1:12" ht="21" customHeight="1">
      <c r="A17" s="18"/>
      <c r="B17" s="18"/>
      <c r="C17" s="18"/>
      <c r="D17" s="18"/>
      <c r="E17" s="18"/>
      <c r="F17" s="18"/>
      <c r="G17" s="18"/>
      <c r="H17" s="18"/>
      <c r="I17" s="18"/>
      <c r="J17" s="18"/>
      <c r="K17" s="18"/>
      <c r="L17" s="18"/>
    </row>
    <row r="18" spans="1:12" ht="21" customHeight="1">
      <c r="A18" s="18"/>
      <c r="B18" s="18"/>
      <c r="C18" s="18"/>
      <c r="D18" s="18"/>
      <c r="E18" s="18"/>
      <c r="F18" s="18"/>
      <c r="G18" s="18"/>
      <c r="H18" s="18"/>
      <c r="I18" s="18"/>
      <c r="J18" s="18"/>
      <c r="K18" s="18"/>
      <c r="L18" s="18"/>
    </row>
    <row r="19" spans="1:12" ht="21" customHeight="1">
      <c r="A19" s="621" t="s">
        <v>38</v>
      </c>
      <c r="B19" s="621"/>
      <c r="C19" s="621"/>
      <c r="D19" s="621"/>
      <c r="E19" s="621"/>
      <c r="F19" s="621"/>
      <c r="G19" s="621"/>
      <c r="H19" s="621"/>
      <c r="I19" s="621"/>
      <c r="J19" s="621"/>
      <c r="K19" s="621"/>
      <c r="L19" s="621"/>
    </row>
    <row r="20" spans="1:12" ht="21" customHeight="1"/>
    <row r="21" spans="1:12" ht="26.25" customHeight="1">
      <c r="A21" t="s">
        <v>41</v>
      </c>
      <c r="B21" s="19"/>
      <c r="C21" s="19"/>
      <c r="D21" s="19"/>
      <c r="E21" s="19"/>
      <c r="F21" s="19"/>
      <c r="G21" s="19"/>
      <c r="H21" s="19"/>
      <c r="I21" s="19"/>
      <c r="J21" s="19"/>
      <c r="K21" s="19"/>
      <c r="L21" s="19"/>
    </row>
    <row r="22" spans="1:12" ht="26.25" customHeight="1">
      <c r="A22" s="618" t="s">
        <v>376</v>
      </c>
      <c r="B22" s="618"/>
      <c r="C22" s="618"/>
      <c r="D22" s="618"/>
      <c r="E22" s="618"/>
      <c r="F22" s="618"/>
      <c r="G22" s="618"/>
      <c r="H22" s="618"/>
      <c r="I22" s="618"/>
      <c r="J22" s="618"/>
      <c r="K22" s="618"/>
      <c r="L22" s="618"/>
    </row>
    <row r="23" spans="1:12" ht="26.25" customHeight="1">
      <c r="A23" s="618" t="s">
        <v>383</v>
      </c>
      <c r="B23" s="618"/>
      <c r="C23" s="618"/>
      <c r="D23" s="618"/>
      <c r="E23" s="618"/>
      <c r="F23" s="618"/>
      <c r="G23" s="618"/>
      <c r="H23" s="618"/>
      <c r="I23" s="618"/>
      <c r="J23" s="618"/>
      <c r="K23" s="618"/>
      <c r="L23" s="618"/>
    </row>
    <row r="24" spans="1:12" ht="26.25" customHeight="1"/>
    <row r="25" spans="1:12" ht="26.25" customHeight="1">
      <c r="A25" t="s">
        <v>42</v>
      </c>
    </row>
    <row r="26" spans="1:12" ht="26.25" customHeight="1">
      <c r="A26" t="s">
        <v>39</v>
      </c>
    </row>
    <row r="27" spans="1:12" ht="26.25" customHeight="1">
      <c r="A27" t="s">
        <v>249</v>
      </c>
      <c r="C27" s="17" t="s">
        <v>248</v>
      </c>
      <c r="D27" s="137"/>
      <c r="E27" s="17" t="s">
        <v>245</v>
      </c>
      <c r="F27" s="137"/>
      <c r="G27" s="17" t="s">
        <v>246</v>
      </c>
      <c r="H27" s="616"/>
      <c r="I27" s="616"/>
      <c r="J27" s="17" t="s">
        <v>247</v>
      </c>
    </row>
    <row r="28" spans="1:12" ht="26.25" customHeight="1">
      <c r="A28" s="20" t="s">
        <v>40</v>
      </c>
    </row>
    <row r="29" spans="1:12" ht="26.25" customHeight="1"/>
    <row r="30" spans="1:12" ht="26.25" customHeight="1">
      <c r="A30" t="s">
        <v>43</v>
      </c>
    </row>
    <row r="31" spans="1:12" ht="26.25" customHeight="1"/>
    <row r="32" spans="1:12" ht="26.25" customHeight="1"/>
  </sheetData>
  <mergeCells count="11">
    <mergeCell ref="F5:K5"/>
    <mergeCell ref="H27:I27"/>
    <mergeCell ref="D5:E5"/>
    <mergeCell ref="D6:E6"/>
    <mergeCell ref="A23:L23"/>
    <mergeCell ref="A11:L11"/>
    <mergeCell ref="A13:L13"/>
    <mergeCell ref="A19:L19"/>
    <mergeCell ref="A22:L22"/>
    <mergeCell ref="F6:J6"/>
    <mergeCell ref="A8:L8"/>
  </mergeCells>
  <phoneticPr fontId="3"/>
  <printOptions horizontalCentered="1"/>
  <pageMargins left="0.70866141732283472" right="0.70866141732283472"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11</vt:i4>
      </vt:variant>
    </vt:vector>
  </HeadingPairs>
  <TitlesOfParts>
    <vt:vector size="24" baseType="lpstr">
      <vt:lpstr>関係書類一覧</vt:lpstr>
      <vt:lpstr>①選手選考会資料</vt:lpstr>
      <vt:lpstr>①-1 選手選考会資料(記載例)</vt:lpstr>
      <vt:lpstr>②現住所調査表</vt:lpstr>
      <vt:lpstr>②-1 現住所調査表(記載例)</vt:lpstr>
      <vt:lpstr>③旅費委任状</vt:lpstr>
      <vt:lpstr>⑤派遣旅費領収書(競技団体保管用)</vt:lpstr>
      <vt:lpstr>⑤ふるさと選手制度</vt:lpstr>
      <vt:lpstr>⑥完了報告</vt:lpstr>
      <vt:lpstr>⑦異字体報告</vt:lpstr>
      <vt:lpstr>⑦-1 異字体報告(記載例)</vt:lpstr>
      <vt:lpstr>⑧支援コーチ等派遣依頼</vt:lpstr>
      <vt:lpstr>⑨仮選手団名簿(選手団名簿用)</vt:lpstr>
      <vt:lpstr>'①-1 選手選考会資料(記載例)'!Print_Area</vt:lpstr>
      <vt:lpstr>①選手選考会資料!Print_Area</vt:lpstr>
      <vt:lpstr>'②-1 現住所調査表(記載例)'!Print_Area</vt:lpstr>
      <vt:lpstr>②現住所調査表!Print_Area</vt:lpstr>
      <vt:lpstr>⑤ふるさと選手制度!Print_Area</vt:lpstr>
      <vt:lpstr>⑥完了報告!Print_Area</vt:lpstr>
      <vt:lpstr>'⑦-1 異字体報告(記載例)'!Print_Area</vt:lpstr>
      <vt:lpstr>⑦異字体報告!Print_Area</vt:lpstr>
      <vt:lpstr>⑧支援コーチ等派遣依頼!Print_Area</vt:lpstr>
      <vt:lpstr>'⑨仮選手団名簿(選手団名簿用)'!Print_Area</vt:lpstr>
      <vt:lpstr>関係書類一覧!Print_Area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スポーツ健康課　国体近畿ブロ</dc:creator>
  <cp:lastModifiedBy>こうえきしゃだんほうじんわかやまけんたい</cp:lastModifiedBy>
  <cp:lastPrinted>2025-10-29T05:01:18Z</cp:lastPrinted>
  <dcterms:created xsi:type="dcterms:W3CDTF">2001-06-06T02:41:10Z</dcterms:created>
  <dcterms:modified xsi:type="dcterms:W3CDTF">2025-10-29T05:01:26Z</dcterms:modified>
</cp:coreProperties>
</file>