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115" windowHeight="9570" activeTab="0"/>
  </bookViews>
  <sheets>
    <sheet name="ふるさと登録一覧" sheetId="1" r:id="rId1"/>
    <sheet name="入力例" sheetId="2" r:id="rId2"/>
  </sheets>
  <externalReferences>
    <externalReference r:id="rId5"/>
  </externalReferences>
  <definedNames>
    <definedName name="L_異字体">'[1]DATA'!$S$2:$S$3</definedName>
    <definedName name="LIST_性別">OFFSET('[1]DATA'!$K$2,0,0,COUNTA('[1]DATA'!$K:$K),1)</definedName>
    <definedName name="LIST_西暦下2桁_降順">OFFSET('[1]DATA'!$M$2,0,0,COUNTA('[1]DATA'!$M:$M),1)</definedName>
    <definedName name="LIST_前回都道府県">OFFSET('[1]DATA'!$Q$2,0,0,COUNTA('[1]DATA'!$Q:$Q),1)</definedName>
    <definedName name="LIST_体育協会都道府県">OFFSET('[1]DATA'!$G$2,0,0,COUNTA('[1]DATA'!$G:$G),1)</definedName>
    <definedName name="LIST_都道府県">OFFSET('[1]DATA'!$F$2,0,0,COUNTA('[1]DATA'!$F:$F),1)</definedName>
    <definedName name="LIST_日付_月">OFFSET('[1]DATA'!$O$2,0,0,COUNTA('[1]DATA'!$O:$O),1)</definedName>
    <definedName name="LIST_日付_日">OFFSET('[1]DATA'!$P$2,0,0,COUNTA('[1]DATA'!$P:$P),1)</definedName>
    <definedName name="LIST_日付_年_西暦上２桁">OFFSET('[1]DATA'!$L$2,0,0,COUNTA('[1]DATA'!$L:$L),1)</definedName>
    <definedName name="_xlnm.Print_Area" localSheetId="0">'ふるさと登録一覧'!$A$1:$BD$54</definedName>
    <definedName name="季">'[1]DATA'!$B$5</definedName>
    <definedName name="記載日" localSheetId="0">'ふるさと登録一覧'!$BK$10</definedName>
    <definedName name="競技コード" localSheetId="0">'ふるさと登録一覧'!$BH$10</definedName>
    <definedName name="申込期限">'[1]DATA'!$B$6</definedName>
    <definedName name="大会回">'[1]DATA'!$B$4</definedName>
  </definedNames>
  <calcPr fullCalcOnLoad="1"/>
</workbook>
</file>

<file path=xl/sharedStrings.xml><?xml version="1.0" encoding="utf-8"?>
<sst xmlns="http://schemas.openxmlformats.org/spreadsheetml/2006/main" count="995" uniqueCount="128">
  <si>
    <t>体育協会 会長</t>
  </si>
  <si>
    <t>フ　リ　ガ　ナ</t>
  </si>
  <si>
    <t>・</t>
  </si>
  <si>
    <t>入力日</t>
  </si>
  <si>
    <t>記載責任者氏名</t>
  </si>
  <si>
    <t>・</t>
  </si>
  <si>
    <t>都道府県名</t>
  </si>
  <si>
    <t>出場選手数</t>
  </si>
  <si>
    <t>男子</t>
  </si>
  <si>
    <t>女子</t>
  </si>
  <si>
    <t>合計</t>
  </si>
  <si>
    <t>都道府県ｺｰﾄﾞ</t>
  </si>
  <si>
    <t>競技ｺｰﾄﾞ</t>
  </si>
  <si>
    <t>申込コード</t>
  </si>
  <si>
    <t>レコード件数</t>
  </si>
  <si>
    <t>記載日</t>
  </si>
  <si>
    <t/>
  </si>
  <si>
    <t>№</t>
  </si>
  <si>
    <t>出場競技内容</t>
  </si>
  <si>
    <t>出場
大会</t>
  </si>
  <si>
    <t>異字体</t>
  </si>
  <si>
    <t>性別</t>
  </si>
  <si>
    <t>生年月日</t>
  </si>
  <si>
    <t>現住所が属する
都道府県</t>
  </si>
  <si>
    <t>前回大会出場の
所属都道府県</t>
  </si>
  <si>
    <t>競技名</t>
  </si>
  <si>
    <t>種別名</t>
  </si>
  <si>
    <t>種目名</t>
  </si>
  <si>
    <t>氏　　　　　名</t>
  </si>
  <si>
    <t>回</t>
  </si>
  <si>
    <t>都道府県名</t>
  </si>
  <si>
    <t>生年月日</t>
  </si>
  <si>
    <t>日付整合性(TRUE:ERR)</t>
  </si>
  <si>
    <t>･</t>
  </si>
  <si>
    <t>年</t>
  </si>
  <si>
    <t>･</t>
  </si>
  <si>
    <t>月</t>
  </si>
  <si>
    <t>日</t>
  </si>
  <si>
    <t>･</t>
  </si>
  <si>
    <t>･</t>
  </si>
  <si>
    <t>･</t>
  </si>
  <si>
    <t>･</t>
  </si>
  <si>
    <t>･</t>
  </si>
  <si>
    <t>･</t>
  </si>
  <si>
    <t>･</t>
  </si>
  <si>
    <t>･</t>
  </si>
  <si>
    <t>･</t>
  </si>
  <si>
    <t>･</t>
  </si>
  <si>
    <t>･</t>
  </si>
  <si>
    <t>･</t>
  </si>
  <si>
    <t>･</t>
  </si>
  <si>
    <t>東京都</t>
  </si>
  <si>
    <t>嘉納　治五郎</t>
  </si>
  <si>
    <t>カノウ</t>
  </si>
  <si>
    <t>ジゴスケ</t>
  </si>
  <si>
    <t>記載責任者氏名</t>
  </si>
  <si>
    <t>嘉納</t>
  </si>
  <si>
    <t>爾後輔</t>
  </si>
  <si>
    <t>№</t>
  </si>
  <si>
    <t>本大会
出場</t>
  </si>
  <si>
    <t>成年男子</t>
  </si>
  <si>
    <t>コクタイ</t>
  </si>
  <si>
    <t>･</t>
  </si>
  <si>
    <t>タロウ</t>
  </si>
  <si>
    <t>男</t>
  </si>
  <si>
    <t>19</t>
  </si>
  <si>
    <r>
      <t>8</t>
    </r>
    <r>
      <rPr>
        <sz val="11"/>
        <rFont val="ＭＳ Ｐゴシック"/>
        <family val="3"/>
      </rPr>
      <t>0</t>
    </r>
  </si>
  <si>
    <t>宮城県</t>
  </si>
  <si>
    <t>初出場</t>
  </si>
  <si>
    <t>国体</t>
  </si>
  <si>
    <t>太郎</t>
  </si>
  <si>
    <t>1</t>
  </si>
  <si>
    <t>コクタイ</t>
  </si>
  <si>
    <t>ジロウ</t>
  </si>
  <si>
    <r>
      <t>7</t>
    </r>
    <r>
      <rPr>
        <sz val="11"/>
        <rFont val="ＭＳ Ｐゴシック"/>
        <family val="3"/>
      </rPr>
      <t>9</t>
    </r>
  </si>
  <si>
    <t>福島県</t>
  </si>
  <si>
    <t>次郎</t>
  </si>
  <si>
    <t>2</t>
  </si>
  <si>
    <t>サブロウ</t>
  </si>
  <si>
    <r>
      <t>7</t>
    </r>
    <r>
      <rPr>
        <sz val="11"/>
        <rFont val="ＭＳ Ｐゴシック"/>
        <family val="3"/>
      </rPr>
      <t>8</t>
    </r>
  </si>
  <si>
    <t>神奈川県</t>
  </si>
  <si>
    <t>三郎</t>
  </si>
  <si>
    <t>3</t>
  </si>
  <si>
    <t>シロウ</t>
  </si>
  <si>
    <r>
      <t>7</t>
    </r>
    <r>
      <rPr>
        <sz val="11"/>
        <rFont val="ＭＳ Ｐゴシック"/>
        <family val="3"/>
      </rPr>
      <t>7</t>
    </r>
  </si>
  <si>
    <t>東京都</t>
  </si>
  <si>
    <t>四郎</t>
  </si>
  <si>
    <t>4</t>
  </si>
  <si>
    <t>成年女子</t>
  </si>
  <si>
    <t>ニッタイキョウ</t>
  </si>
  <si>
    <t>ハルミ</t>
  </si>
  <si>
    <t>女</t>
  </si>
  <si>
    <r>
      <t>7</t>
    </r>
    <r>
      <rPr>
        <sz val="11"/>
        <rFont val="ＭＳ Ｐゴシック"/>
        <family val="3"/>
      </rPr>
      <t>6</t>
    </r>
  </si>
  <si>
    <t>石川県</t>
  </si>
  <si>
    <t>日体協</t>
  </si>
  <si>
    <t>春美</t>
  </si>
  <si>
    <t>5</t>
  </si>
  <si>
    <t>ゴロウ</t>
  </si>
  <si>
    <r>
      <t>7</t>
    </r>
    <r>
      <rPr>
        <sz val="11"/>
        <rFont val="ＭＳ Ｐゴシック"/>
        <family val="3"/>
      </rPr>
      <t>5</t>
    </r>
  </si>
  <si>
    <t>福井県</t>
  </si>
  <si>
    <t>五郎</t>
  </si>
  <si>
    <t>6</t>
  </si>
  <si>
    <t>イチノスケ</t>
  </si>
  <si>
    <r>
      <t>7</t>
    </r>
    <r>
      <rPr>
        <sz val="11"/>
        <rFont val="ＭＳ Ｐゴシック"/>
        <family val="3"/>
      </rPr>
      <t>4</t>
    </r>
  </si>
  <si>
    <t>山口県</t>
  </si>
  <si>
    <t>一の介</t>
  </si>
  <si>
    <t>7</t>
  </si>
  <si>
    <t>サンノスケ</t>
  </si>
  <si>
    <r>
      <t>7</t>
    </r>
    <r>
      <rPr>
        <sz val="11"/>
        <rFont val="ＭＳ Ｐゴシック"/>
        <family val="3"/>
      </rPr>
      <t>3</t>
    </r>
  </si>
  <si>
    <t>奈良県</t>
  </si>
  <si>
    <t>三之助</t>
  </si>
  <si>
    <t>8</t>
  </si>
  <si>
    <t>ナツミ</t>
  </si>
  <si>
    <r>
      <t>7</t>
    </r>
    <r>
      <rPr>
        <sz val="11"/>
        <rFont val="ＭＳ Ｐゴシック"/>
        <family val="3"/>
      </rPr>
      <t>2</t>
    </r>
  </si>
  <si>
    <t>滋賀県</t>
  </si>
  <si>
    <t>夏美</t>
  </si>
  <si>
    <t>9</t>
  </si>
  <si>
    <t>ヨンノスケ</t>
  </si>
  <si>
    <r>
      <t>7</t>
    </r>
    <r>
      <rPr>
        <sz val="11"/>
        <rFont val="ＭＳ Ｐゴシック"/>
        <family val="3"/>
      </rPr>
      <t>1</t>
    </r>
  </si>
  <si>
    <t>佐賀県</t>
  </si>
  <si>
    <t>四の介</t>
  </si>
  <si>
    <t>10</t>
  </si>
  <si>
    <t>（　入　力　例　）</t>
  </si>
  <si>
    <t>和歌山県</t>
  </si>
  <si>
    <t>仁　坂　吉　伸</t>
  </si>
  <si>
    <t>第65回国民体育大会会長　様</t>
  </si>
  <si>
    <t>第65回国民体育大会出場選手のうちふるさと登録による出場選手について、下記の通り、報告します。</t>
  </si>
  <si>
    <t>第65回国民体育大会　ふるさと登録による出場選手一覧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</si>
</sst>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name val="ＭＳ Ｐゴシック"/>
      <family val="3"/>
    </font>
    <font>
      <sz val="6"/>
      <name val="ＭＳ Ｐゴシック"/>
      <family val="3"/>
    </font>
    <font>
      <b/>
      <sz val="12"/>
      <name val="ＭＳ 明朝"/>
      <family val="1"/>
    </font>
    <font>
      <sz val="10"/>
      <name val="ＭＳ 明朝"/>
      <family val="1"/>
    </font>
    <font>
      <sz val="6"/>
      <name val="ＭＳ Ｐ明朝"/>
      <family val="1"/>
    </font>
    <font>
      <sz val="9"/>
      <name val="ＭＳ ゴシック"/>
      <family val="3"/>
    </font>
    <font>
      <sz val="11"/>
      <name val="ＭＳ 明朝"/>
      <family val="1"/>
    </font>
    <font>
      <b/>
      <sz val="10"/>
      <name val="ＭＳ ゴシック"/>
      <family val="3"/>
    </font>
    <font>
      <sz val="10"/>
      <name val="ＭＳ ゴシック"/>
      <family val="3"/>
    </font>
    <font>
      <b/>
      <sz val="22"/>
      <name val="ＭＳ 明朝"/>
      <family val="1"/>
    </font>
    <font>
      <sz val="11"/>
      <name val="ＭＳ ゴシック"/>
      <family val="3"/>
    </font>
    <font>
      <sz val="8"/>
      <name val="ＭＳ 明朝"/>
      <family val="1"/>
    </font>
    <font>
      <sz val="10"/>
      <color indexed="10"/>
      <name val="ＭＳ 明朝"/>
      <family val="1"/>
    </font>
    <font>
      <sz val="10"/>
      <name val="Century"/>
      <family val="1"/>
    </font>
    <font>
      <sz val="9"/>
      <name val="ＭＳ 明朝"/>
      <family val="1"/>
    </font>
    <font>
      <sz val="6"/>
      <name val="ＭＳ ゴシック"/>
      <family val="3"/>
    </font>
    <font>
      <sz val="7"/>
      <name val="ＭＳ ゴシック"/>
      <family val="3"/>
    </font>
    <font>
      <sz val="9"/>
      <name val="MS UI Gothic"/>
      <family val="3"/>
    </font>
    <font>
      <sz val="6"/>
      <name val="ＭＳ 明朝"/>
      <family val="1"/>
    </font>
    <font>
      <i/>
      <sz val="22"/>
      <name val="ＭＳ Ｐゴシック"/>
      <family val="3"/>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42">
    <border>
      <left/>
      <right/>
      <top/>
      <bottom/>
      <diagonal/>
    </border>
    <border>
      <left>
        <color indexed="63"/>
      </left>
      <right>
        <color indexed="63"/>
      </right>
      <top style="thin"/>
      <bottom style="hair"/>
    </border>
    <border>
      <left>
        <color indexed="63"/>
      </left>
      <right>
        <color indexed="63"/>
      </right>
      <top style="hair"/>
      <bottom style="thin"/>
    </border>
    <border>
      <left style="thin"/>
      <right style="thin"/>
      <top style="thin"/>
      <bottom style="thin"/>
    </border>
    <border>
      <left style="hair"/>
      <right>
        <color indexed="63"/>
      </right>
      <top style="thin"/>
      <bottom style="hair"/>
    </border>
    <border>
      <left style="hair"/>
      <right>
        <color indexed="63"/>
      </right>
      <top style="hair"/>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color indexed="63"/>
      </top>
      <bottom>
        <color indexed="63"/>
      </bottom>
    </border>
    <border>
      <left style="hair"/>
      <right style="hair"/>
      <top style="thin"/>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style="hair"/>
      <right style="hair"/>
      <top style="hair"/>
      <bottom>
        <color indexed="63"/>
      </bottom>
    </border>
    <border>
      <left style="hair"/>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thin"/>
      <right style="hair"/>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1">
    <xf numFmtId="0" fontId="0" fillId="0" borderId="0" xfId="0" applyAlignment="1">
      <alignment vertical="center"/>
    </xf>
    <xf numFmtId="0" fontId="0" fillId="0" borderId="0" xfId="0" applyNumberFormat="1" applyFill="1" applyAlignment="1" applyProtection="1">
      <alignment vertical="center"/>
      <protection/>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0" fillId="0" borderId="0" xfId="0" applyNumberFormat="1" applyFill="1" applyAlignment="1" applyProtection="1">
      <alignment vertical="center"/>
      <protection locked="0"/>
    </xf>
    <xf numFmtId="0" fontId="3" fillId="0" borderId="0" xfId="0" applyNumberFormat="1" applyFont="1" applyFill="1" applyBorder="1" applyAlignment="1" applyProtection="1">
      <alignment vertical="center"/>
      <protection locked="0"/>
    </xf>
    <xf numFmtId="0" fontId="0" fillId="0" borderId="0" xfId="0" applyNumberFormat="1" applyFill="1" applyBorder="1" applyAlignment="1" applyProtection="1">
      <alignment horizontal="center" vertical="center"/>
      <protection/>
    </xf>
    <xf numFmtId="0" fontId="3" fillId="0" borderId="0" xfId="0" applyNumberFormat="1" applyFont="1" applyFill="1" applyAlignment="1" applyProtection="1">
      <alignment vertical="center"/>
      <protection locked="0"/>
    </xf>
    <xf numFmtId="0" fontId="3" fillId="0" borderId="1"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7" fillId="0" borderId="0" xfId="0" applyNumberFormat="1" applyFont="1" applyFill="1" applyAlignment="1" applyProtection="1">
      <alignment horizontal="right" vertical="center"/>
      <protection/>
    </xf>
    <xf numFmtId="0" fontId="3" fillId="0" borderId="2"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locked="0"/>
    </xf>
    <xf numFmtId="0" fontId="0" fillId="0" borderId="3" xfId="0" applyNumberForma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distributed" vertical="center"/>
      <protection/>
    </xf>
    <xf numFmtId="49" fontId="3" fillId="0" borderId="3"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xf>
    <xf numFmtId="0" fontId="0" fillId="0" borderId="3" xfId="0" applyNumberFormat="1" applyFill="1" applyBorder="1" applyAlignment="1" applyProtection="1">
      <alignment horizontal="center" vertical="center"/>
      <protection/>
    </xf>
    <xf numFmtId="14" fontId="3" fillId="0" borderId="3"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xf>
    <xf numFmtId="49" fontId="3" fillId="0" borderId="0" xfId="0" applyNumberFormat="1" applyFont="1" applyBorder="1" applyAlignment="1">
      <alignment vertical="center"/>
    </xf>
    <xf numFmtId="0" fontId="3" fillId="0" borderId="0" xfId="0" applyNumberFormat="1" applyFont="1" applyBorder="1" applyAlignment="1">
      <alignment vertical="center"/>
    </xf>
    <xf numFmtId="49" fontId="3" fillId="0" borderId="0" xfId="0" applyNumberFormat="1" applyFont="1" applyAlignment="1" applyProtection="1">
      <alignment vertical="center"/>
      <protection locked="0"/>
    </xf>
    <xf numFmtId="49" fontId="3" fillId="0" borderId="0" xfId="0" applyNumberFormat="1" applyFont="1" applyAlignment="1">
      <alignment vertical="center"/>
    </xf>
    <xf numFmtId="0" fontId="3" fillId="0" borderId="0" xfId="0" applyNumberFormat="1" applyFont="1" applyFill="1" applyBorder="1" applyAlignment="1" applyProtection="1">
      <alignment horizontal="center" vertical="center"/>
      <protection locked="0"/>
    </xf>
    <xf numFmtId="49" fontId="3" fillId="0" borderId="4"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shrinkToFit="1"/>
      <protection locked="0"/>
    </xf>
    <xf numFmtId="0" fontId="3" fillId="0" borderId="0" xfId="0" applyNumberFormat="1" applyFont="1" applyFill="1" applyBorder="1" applyAlignment="1" applyProtection="1">
      <alignment vertical="center" wrapText="1"/>
      <protection locked="0"/>
    </xf>
    <xf numFmtId="49" fontId="3" fillId="0" borderId="5" xfId="0" applyNumberFormat="1" applyFont="1" applyBorder="1" applyAlignment="1" applyProtection="1">
      <alignment horizontal="center" vertical="center" shrinkToFit="1"/>
      <protection locked="0"/>
    </xf>
    <xf numFmtId="49" fontId="3" fillId="0" borderId="2"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shrinkToFit="1"/>
      <protection locked="0"/>
    </xf>
    <xf numFmtId="49" fontId="5"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0" fillId="0" borderId="0" xfId="0" applyNumberFormat="1" applyBorder="1" applyAlignment="1">
      <alignment horizontal="center" vertical="center"/>
    </xf>
    <xf numFmtId="49" fontId="5" fillId="0" borderId="0" xfId="0" applyNumberFormat="1" applyFont="1" applyFill="1" applyBorder="1" applyAlignment="1">
      <alignment horizontal="center" vertical="center" textRotation="255"/>
    </xf>
    <xf numFmtId="49" fontId="14"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15"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xf>
    <xf numFmtId="49" fontId="0" fillId="0" borderId="0" xfId="0" applyNumberFormat="1" applyAlignment="1">
      <alignment vertical="center"/>
    </xf>
    <xf numFmtId="0" fontId="0" fillId="0" borderId="0" xfId="0" applyNumberFormat="1" applyAlignment="1">
      <alignment vertical="center"/>
    </xf>
    <xf numFmtId="49" fontId="0" fillId="0" borderId="0" xfId="0" applyNumberFormat="1" applyAlignment="1" applyProtection="1">
      <alignment vertical="center"/>
      <protection locked="0"/>
    </xf>
    <xf numFmtId="49" fontId="3" fillId="0" borderId="0" xfId="0" applyNumberFormat="1" applyFont="1" applyAlignment="1" applyProtection="1">
      <alignment vertical="center"/>
      <protection/>
    </xf>
    <xf numFmtId="49" fontId="8" fillId="0" borderId="0" xfId="0" applyNumberFormat="1" applyFont="1" applyBorder="1" applyAlignment="1" applyProtection="1">
      <alignment horizontal="center" vertical="center"/>
      <protection/>
    </xf>
    <xf numFmtId="49" fontId="3" fillId="0" borderId="4" xfId="0" applyNumberFormat="1" applyFont="1" applyBorder="1" applyAlignment="1" applyProtection="1">
      <alignment horizontal="center" vertical="center"/>
      <protection/>
    </xf>
    <xf numFmtId="49" fontId="3" fillId="0" borderId="1" xfId="0" applyNumberFormat="1" applyFont="1" applyBorder="1" applyAlignment="1" applyProtection="1">
      <alignment horizontal="center" vertical="center"/>
      <protection/>
    </xf>
    <xf numFmtId="49" fontId="3" fillId="0" borderId="5" xfId="0" applyNumberFormat="1" applyFont="1" applyBorder="1" applyAlignment="1" applyProtection="1">
      <alignment horizontal="center" vertical="center"/>
      <protection/>
    </xf>
    <xf numFmtId="49" fontId="3" fillId="0" borderId="2" xfId="0" applyNumberFormat="1" applyFont="1" applyBorder="1" applyAlignment="1" applyProtection="1">
      <alignment horizontal="center" vertical="center"/>
      <protection/>
    </xf>
    <xf numFmtId="49" fontId="5" fillId="0" borderId="0" xfId="0" applyNumberFormat="1" applyFont="1" applyFill="1" applyBorder="1" applyAlignment="1" applyProtection="1">
      <alignment horizontal="center" vertical="center" wrapText="1"/>
      <protection/>
    </xf>
    <xf numFmtId="49" fontId="14"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5" fillId="0" borderId="0" xfId="0" applyNumberFormat="1" applyFont="1" applyFill="1" applyBorder="1" applyAlignment="1" applyProtection="1">
      <alignment horizontal="center" vertical="center" textRotation="255"/>
      <protection/>
    </xf>
    <xf numFmtId="49" fontId="14" fillId="0" borderId="0"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center" wrapText="1"/>
      <protection/>
    </xf>
    <xf numFmtId="49" fontId="0" fillId="0" borderId="0" xfId="0" applyNumberFormat="1" applyBorder="1" applyAlignment="1" applyProtection="1">
      <alignment vertical="center"/>
      <protection/>
    </xf>
    <xf numFmtId="49" fontId="5"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49" fontId="0" fillId="0" borderId="0" xfId="0" applyNumberFormat="1" applyAlignment="1" applyProtection="1">
      <alignment vertical="center"/>
      <protection/>
    </xf>
    <xf numFmtId="49" fontId="3" fillId="0" borderId="0" xfId="0" applyNumberFormat="1" applyFont="1" applyBorder="1" applyAlignment="1" applyProtection="1">
      <alignment vertical="center"/>
      <protection/>
    </xf>
    <xf numFmtId="49" fontId="0" fillId="0" borderId="0" xfId="0" applyNumberFormat="1" applyBorder="1" applyAlignment="1" applyProtection="1">
      <alignment horizontal="right" vertical="center"/>
      <protection/>
    </xf>
    <xf numFmtId="49" fontId="6"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distributed" vertical="center"/>
      <protection/>
    </xf>
    <xf numFmtId="49" fontId="2" fillId="0" borderId="0" xfId="0" applyNumberFormat="1" applyFont="1" applyBorder="1" applyAlignment="1" applyProtection="1">
      <alignment vertical="center"/>
      <protection/>
    </xf>
    <xf numFmtId="0" fontId="0" fillId="0" borderId="0" xfId="0" applyNumberFormat="1" applyBorder="1" applyAlignment="1" applyProtection="1">
      <alignment vertical="center"/>
      <protection/>
    </xf>
    <xf numFmtId="49" fontId="0" fillId="0" borderId="0" xfId="0" applyNumberFormat="1" applyBorder="1" applyAlignment="1" applyProtection="1">
      <alignment horizontal="center" vertical="center" shrinkToFit="1"/>
      <protection/>
    </xf>
    <xf numFmtId="49" fontId="0" fillId="0" borderId="0" xfId="0" applyNumberFormat="1" applyFill="1" applyBorder="1" applyAlignment="1" applyProtection="1">
      <alignment horizontal="center" vertical="center"/>
      <protection/>
    </xf>
    <xf numFmtId="49" fontId="3" fillId="2" borderId="6" xfId="0" applyNumberFormat="1" applyFont="1" applyFill="1" applyBorder="1" applyAlignment="1" applyProtection="1">
      <alignment horizontal="center" vertical="center" shrinkToFit="1"/>
      <protection locked="0"/>
    </xf>
    <xf numFmtId="0" fontId="2" fillId="0" borderId="0" xfId="0" applyNumberFormat="1" applyFont="1" applyFill="1" applyBorder="1" applyAlignment="1" applyProtection="1">
      <alignment horizontal="distributed" vertical="center"/>
      <protection/>
    </xf>
    <xf numFmtId="49" fontId="3" fillId="2" borderId="0" xfId="0" applyNumberFormat="1" applyFont="1" applyFill="1" applyBorder="1" applyAlignment="1" applyProtection="1">
      <alignment horizontal="center" vertical="center" shrinkToFit="1"/>
      <protection locked="0"/>
    </xf>
    <xf numFmtId="49" fontId="3" fillId="2" borderId="7"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shrinkToFit="1"/>
      <protection locked="0"/>
    </xf>
    <xf numFmtId="49" fontId="3" fillId="0" borderId="7" xfId="0" applyNumberFormat="1" applyFont="1" applyFill="1" applyBorder="1" applyAlignment="1" applyProtection="1">
      <alignment horizontal="center" vertical="center" shrinkToFit="1"/>
      <protection locked="0"/>
    </xf>
    <xf numFmtId="0" fontId="0" fillId="0" borderId="0" xfId="0" applyNumberForma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49" fontId="3" fillId="0" borderId="8"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58" fontId="2" fillId="0" borderId="7" xfId="0" applyNumberFormat="1" applyFont="1" applyFill="1" applyBorder="1" applyAlignment="1" applyProtection="1">
      <alignment horizontal="center" vertical="center"/>
      <protection/>
    </xf>
    <xf numFmtId="58" fontId="0" fillId="0" borderId="7" xfId="0" applyNumberForma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shrinkToFit="1"/>
      <protection locked="0"/>
    </xf>
    <xf numFmtId="49" fontId="3" fillId="0" borderId="2" xfId="0" applyNumberFormat="1" applyFont="1" applyFill="1" applyBorder="1" applyAlignment="1" applyProtection="1">
      <alignment horizontal="center" vertical="center" shrinkToFit="1"/>
      <protection locked="0"/>
    </xf>
    <xf numFmtId="49" fontId="3" fillId="0" borderId="11"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shrinkToFit="1"/>
      <protection/>
    </xf>
    <xf numFmtId="0" fontId="0" fillId="0" borderId="0" xfId="0" applyNumberFormat="1" applyFill="1" applyAlignment="1" applyProtection="1">
      <alignment horizontal="center" vertical="center" shrinkToFi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vertical="center"/>
      <protection/>
    </xf>
    <xf numFmtId="0" fontId="8" fillId="0" borderId="1"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49" fontId="3" fillId="2" borderId="15" xfId="0" applyNumberFormat="1" applyFont="1" applyFill="1" applyBorder="1" applyAlignment="1" applyProtection="1">
      <alignment horizontal="center" vertical="center" shrinkToFit="1"/>
      <protection locked="0"/>
    </xf>
    <xf numFmtId="49" fontId="3" fillId="2" borderId="16" xfId="0" applyNumberFormat="1" applyFont="1" applyFill="1" applyBorder="1" applyAlignment="1" applyProtection="1">
      <alignment horizontal="center" vertical="center" shrinkToFit="1"/>
      <protection locked="0"/>
    </xf>
    <xf numFmtId="49" fontId="3" fillId="2" borderId="17" xfId="0" applyNumberFormat="1" applyFont="1" applyFill="1" applyBorder="1" applyAlignment="1" applyProtection="1">
      <alignment horizontal="center" vertical="center" shrinkToFit="1"/>
      <protection locked="0"/>
    </xf>
    <xf numFmtId="49" fontId="3" fillId="2" borderId="18" xfId="0" applyNumberFormat="1" applyFont="1" applyFill="1" applyBorder="1" applyAlignment="1" applyProtection="1">
      <alignment horizontal="center" vertical="center" shrinkToFit="1"/>
      <protection locked="0"/>
    </xf>
    <xf numFmtId="49" fontId="3" fillId="2" borderId="19" xfId="0" applyNumberFormat="1" applyFont="1" applyFill="1" applyBorder="1" applyAlignment="1" applyProtection="1">
      <alignment horizontal="center" vertical="center" shrinkToFit="1"/>
      <protection locked="0"/>
    </xf>
    <xf numFmtId="0" fontId="8" fillId="0" borderId="20"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shrinkToFit="1"/>
      <protection/>
    </xf>
    <xf numFmtId="0" fontId="3" fillId="0" borderId="23" xfId="0" applyNumberFormat="1" applyFont="1" applyFill="1" applyBorder="1" applyAlignment="1" applyProtection="1">
      <alignment horizontal="center" vertical="center" shrinkToFit="1"/>
      <protection/>
    </xf>
    <xf numFmtId="0" fontId="3" fillId="0" borderId="24" xfId="0" applyNumberFormat="1" applyFont="1" applyFill="1" applyBorder="1" applyAlignment="1" applyProtection="1">
      <alignment horizontal="center" vertical="center" shrinkToFit="1"/>
      <protection/>
    </xf>
    <xf numFmtId="0" fontId="3" fillId="0" borderId="25" xfId="0" applyNumberFormat="1" applyFont="1" applyFill="1" applyBorder="1" applyAlignment="1" applyProtection="1">
      <alignment horizontal="center" vertical="center" shrinkToFit="1"/>
      <protection/>
    </xf>
    <xf numFmtId="49" fontId="8" fillId="0" borderId="12"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27" xfId="0" applyNumberFormat="1" applyFont="1" applyFill="1" applyBorder="1" applyAlignment="1">
      <alignment horizontal="center" vertical="center"/>
    </xf>
    <xf numFmtId="49" fontId="8" fillId="3" borderId="28" xfId="0" applyNumberFormat="1" applyFont="1" applyFill="1" applyBorder="1" applyAlignment="1" applyProtection="1">
      <alignment horizontal="center" vertical="center" wrapText="1"/>
      <protection locked="0"/>
    </xf>
    <xf numFmtId="49" fontId="8" fillId="3" borderId="29" xfId="0" applyNumberFormat="1" applyFont="1" applyFill="1" applyBorder="1" applyAlignment="1" applyProtection="1">
      <alignment horizontal="center" vertical="center"/>
      <protection locked="0"/>
    </xf>
    <xf numFmtId="49" fontId="8" fillId="3" borderId="30" xfId="0" applyNumberFormat="1" applyFont="1" applyFill="1" applyBorder="1" applyAlignment="1" applyProtection="1">
      <alignment horizontal="center" vertical="center"/>
      <protection locked="0"/>
    </xf>
    <xf numFmtId="49" fontId="8" fillId="0" borderId="28" xfId="0" applyNumberFormat="1" applyFont="1" applyFill="1" applyBorder="1" applyAlignment="1">
      <alignment horizontal="center" vertical="center" textRotation="255"/>
    </xf>
    <xf numFmtId="49" fontId="8" fillId="0" borderId="29" xfId="0" applyNumberFormat="1" applyFont="1" applyFill="1" applyBorder="1" applyAlignment="1">
      <alignment horizontal="center" vertical="center" textRotation="255"/>
    </xf>
    <xf numFmtId="49" fontId="8" fillId="0" borderId="30" xfId="0" applyNumberFormat="1" applyFont="1" applyFill="1" applyBorder="1" applyAlignment="1">
      <alignment horizontal="center" vertical="center" textRotation="255"/>
    </xf>
    <xf numFmtId="49" fontId="8" fillId="0" borderId="3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31" xfId="0" applyNumberFormat="1" applyFont="1" applyBorder="1" applyAlignment="1">
      <alignment horizontal="center" vertical="center" textRotation="255"/>
    </xf>
    <xf numFmtId="49" fontId="8" fillId="0" borderId="13" xfId="0" applyNumberFormat="1" applyFont="1" applyBorder="1" applyAlignment="1">
      <alignment horizontal="center" vertical="center" textRotation="255"/>
    </xf>
    <xf numFmtId="49" fontId="8" fillId="0" borderId="32" xfId="0" applyNumberFormat="1" applyFont="1" applyBorder="1" applyAlignment="1">
      <alignment horizontal="center" vertical="center" textRotation="255"/>
    </xf>
    <xf numFmtId="49" fontId="8" fillId="0" borderId="33"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34" xfId="0" applyNumberFormat="1" applyFont="1" applyBorder="1" applyAlignment="1">
      <alignment horizontal="center" vertical="center" textRotation="255"/>
    </xf>
    <xf numFmtId="49" fontId="8" fillId="0" borderId="3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3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34"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49" fontId="8" fillId="0" borderId="35"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21" xfId="0" applyNumberFormat="1" applyFont="1" applyFill="1" applyBorder="1" applyAlignment="1">
      <alignment horizontal="center" vertical="center"/>
    </xf>
    <xf numFmtId="49" fontId="8" fillId="0" borderId="36" xfId="0" applyNumberFormat="1" applyFont="1" applyBorder="1" applyAlignment="1">
      <alignment horizontal="center" vertical="center" wrapText="1"/>
    </xf>
    <xf numFmtId="49" fontId="8" fillId="0" borderId="37" xfId="0" applyNumberFormat="1" applyFont="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3" fillId="0" borderId="28" xfId="0" applyNumberFormat="1" applyFont="1" applyFill="1" applyBorder="1" applyAlignment="1" applyProtection="1">
      <alignment horizontal="center" vertical="center" shrinkToFit="1"/>
      <protection/>
    </xf>
    <xf numFmtId="0" fontId="3" fillId="0" borderId="30" xfId="0" applyNumberFormat="1" applyFont="1" applyFill="1" applyBorder="1" applyAlignment="1" applyProtection="1">
      <alignment horizontal="center" vertical="center" shrinkToFit="1"/>
      <protection/>
    </xf>
    <xf numFmtId="49" fontId="3" fillId="0" borderId="28" xfId="0" applyNumberFormat="1" applyFont="1" applyFill="1" applyBorder="1" applyAlignment="1" applyProtection="1">
      <alignment horizontal="center" vertical="center" shrinkToFit="1"/>
      <protection locked="0"/>
    </xf>
    <xf numFmtId="49" fontId="3" fillId="0" borderId="30" xfId="0" applyNumberFormat="1" applyFont="1" applyFill="1" applyBorder="1" applyAlignment="1" applyProtection="1">
      <alignment horizontal="center" vertical="center" shrinkToFit="1"/>
      <protection locked="0"/>
    </xf>
    <xf numFmtId="49" fontId="3" fillId="3" borderId="28" xfId="0" applyNumberFormat="1" applyFont="1" applyFill="1" applyBorder="1" applyAlignment="1" applyProtection="1">
      <alignment horizontal="center" vertical="center"/>
      <protection locked="0"/>
    </xf>
    <xf numFmtId="49" fontId="3" fillId="3" borderId="30" xfId="0" applyNumberFormat="1" applyFont="1" applyFill="1" applyBorder="1" applyAlignment="1" applyProtection="1">
      <alignment horizontal="center" vertical="center"/>
      <protection locked="0"/>
    </xf>
    <xf numFmtId="49" fontId="3" fillId="2" borderId="28"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31" xfId="0" applyNumberFormat="1" applyFont="1" applyFill="1" applyBorder="1" applyAlignment="1" applyProtection="1">
      <alignment horizontal="center" vertical="center" textRotation="255"/>
      <protection locked="0"/>
    </xf>
    <xf numFmtId="49" fontId="3" fillId="2" borderId="13" xfId="0" applyNumberFormat="1" applyFont="1" applyFill="1" applyBorder="1" applyAlignment="1" applyProtection="1">
      <alignment horizontal="center" vertical="center" textRotation="255"/>
      <protection locked="0"/>
    </xf>
    <xf numFmtId="49" fontId="3" fillId="2" borderId="32" xfId="0" applyNumberFormat="1" applyFont="1" applyFill="1" applyBorder="1" applyAlignment="1" applyProtection="1">
      <alignment horizontal="center" vertical="center" textRotation="255"/>
      <protection locked="0"/>
    </xf>
    <xf numFmtId="49" fontId="3" fillId="2" borderId="38" xfId="0" applyNumberFormat="1" applyFont="1" applyFill="1" applyBorder="1" applyAlignment="1" applyProtection="1">
      <alignment horizontal="center" vertical="center" textRotation="255"/>
      <protection locked="0"/>
    </xf>
    <xf numFmtId="49" fontId="3" fillId="2" borderId="18" xfId="0" applyNumberFormat="1" applyFont="1" applyFill="1" applyBorder="1" applyAlignment="1" applyProtection="1">
      <alignment horizontal="center" vertical="center" textRotation="255"/>
      <protection locked="0"/>
    </xf>
    <xf numFmtId="49" fontId="3" fillId="2" borderId="39" xfId="0" applyNumberFormat="1" applyFont="1" applyFill="1" applyBorder="1" applyAlignment="1" applyProtection="1">
      <alignment horizontal="center" vertical="center" textRotation="255"/>
      <protection locked="0"/>
    </xf>
    <xf numFmtId="49" fontId="3" fillId="2" borderId="4" xfId="0" applyNumberFormat="1" applyFont="1" applyFill="1" applyBorder="1" applyAlignment="1" applyProtection="1">
      <alignment horizontal="right" vertical="center" shrinkToFit="1"/>
      <protection locked="0"/>
    </xf>
    <xf numFmtId="49" fontId="3" fillId="2" borderId="1" xfId="0" applyNumberFormat="1" applyFont="1" applyFill="1" applyBorder="1" applyAlignment="1" applyProtection="1">
      <alignment horizontal="right" vertical="center" shrinkToFit="1"/>
      <protection locked="0"/>
    </xf>
    <xf numFmtId="49" fontId="3" fillId="2" borderId="31"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center" vertical="center"/>
      <protection locked="0"/>
    </xf>
    <xf numFmtId="49" fontId="3" fillId="2" borderId="38" xfId="0" applyNumberFormat="1" applyFont="1" applyFill="1" applyBorder="1" applyAlignment="1" applyProtection="1">
      <alignment horizontal="center" vertical="center"/>
      <protection locked="0"/>
    </xf>
    <xf numFmtId="49" fontId="3" fillId="2" borderId="18" xfId="0" applyNumberFormat="1" applyFont="1" applyFill="1" applyBorder="1" applyAlignment="1" applyProtection="1">
      <alignment horizontal="center" vertical="center"/>
      <protection locked="0"/>
    </xf>
    <xf numFmtId="49" fontId="3" fillId="2" borderId="19"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shrinkToFit="1"/>
      <protection locked="0"/>
    </xf>
    <xf numFmtId="49" fontId="8" fillId="0" borderId="2" xfId="0" applyNumberFormat="1" applyFont="1" applyFill="1" applyBorder="1" applyAlignment="1" applyProtection="1">
      <alignment horizontal="center" vertical="center" shrinkToFit="1"/>
      <protection locked="0"/>
    </xf>
    <xf numFmtId="49" fontId="13" fillId="0" borderId="2" xfId="0" applyNumberFormat="1" applyFont="1" applyFill="1" applyBorder="1" applyAlignment="1" applyProtection="1">
      <alignment horizontal="center" vertical="center" shrinkToFit="1"/>
      <protection locked="0"/>
    </xf>
    <xf numFmtId="49" fontId="3" fillId="2" borderId="1" xfId="0" applyNumberFormat="1" applyFont="1" applyFill="1" applyBorder="1" applyAlignment="1" applyProtection="1">
      <alignment horizontal="left" vertical="center" shrinkToFit="1"/>
      <protection locked="0"/>
    </xf>
    <xf numFmtId="49" fontId="8" fillId="0" borderId="13" xfId="0" applyNumberFormat="1" applyFont="1" applyFill="1" applyBorder="1" applyAlignment="1" applyProtection="1">
      <alignment horizontal="center" vertical="center" shrinkToFit="1"/>
      <protection locked="0"/>
    </xf>
    <xf numFmtId="0" fontId="3" fillId="0" borderId="28" xfId="0" applyNumberFormat="1" applyFont="1" applyFill="1" applyBorder="1" applyAlignment="1" applyProtection="1">
      <alignment horizontal="center" vertical="center"/>
      <protection locked="0"/>
    </xf>
    <xf numFmtId="0" fontId="3" fillId="0" borderId="31" xfId="0" applyNumberFormat="1" applyFont="1" applyFill="1" applyBorder="1" applyAlignment="1" applyProtection="1">
      <alignment horizontal="center" vertical="center"/>
      <protection locked="0"/>
    </xf>
    <xf numFmtId="0" fontId="3" fillId="0" borderId="30" xfId="0" applyNumberFormat="1" applyFont="1" applyFill="1" applyBorder="1" applyAlignment="1" applyProtection="1">
      <alignment horizontal="center" vertical="center"/>
      <protection locked="0"/>
    </xf>
    <xf numFmtId="0" fontId="3" fillId="0" borderId="38" xfId="0" applyNumberFormat="1" applyFont="1" applyFill="1" applyBorder="1" applyAlignment="1" applyProtection="1">
      <alignment horizontal="center" vertical="center"/>
      <protection locked="0"/>
    </xf>
    <xf numFmtId="49" fontId="5" fillId="0" borderId="40"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3" fillId="2" borderId="0" xfId="0" applyNumberFormat="1" applyFont="1" applyFill="1" applyBorder="1" applyAlignment="1" applyProtection="1">
      <alignment horizontal="center" vertical="center" shrinkToFit="1"/>
      <protection/>
    </xf>
    <xf numFmtId="49" fontId="3" fillId="2" borderId="7"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center" vertical="center" shrinkToFit="1"/>
      <protection/>
    </xf>
    <xf numFmtId="49" fontId="3" fillId="0" borderId="7" xfId="0" applyNumberFormat="1" applyFont="1" applyFill="1" applyBorder="1" applyAlignment="1" applyProtection="1">
      <alignment horizontal="center" vertical="center" shrinkToFit="1"/>
      <protection/>
    </xf>
    <xf numFmtId="49" fontId="3" fillId="0" borderId="8" xfId="0" applyNumberFormat="1" applyFont="1" applyFill="1" applyBorder="1" applyAlignment="1" applyProtection="1">
      <alignment horizontal="center" vertical="center" shrinkToFit="1"/>
      <protection/>
    </xf>
    <xf numFmtId="49" fontId="3" fillId="0" borderId="1" xfId="0" applyNumberFormat="1" applyFont="1" applyFill="1" applyBorder="1" applyAlignment="1" applyProtection="1">
      <alignment horizontal="center" vertical="center" shrinkToFit="1"/>
      <protection/>
    </xf>
    <xf numFmtId="49" fontId="3" fillId="0" borderId="9" xfId="0" applyNumberFormat="1" applyFont="1" applyFill="1" applyBorder="1" applyAlignment="1" applyProtection="1">
      <alignment horizontal="center" vertical="center" shrinkToFit="1"/>
      <protection/>
    </xf>
    <xf numFmtId="49" fontId="3" fillId="0" borderId="10" xfId="0" applyNumberFormat="1" applyFont="1" applyFill="1" applyBorder="1" applyAlignment="1" applyProtection="1">
      <alignment horizontal="center" vertical="center" shrinkToFit="1"/>
      <protection/>
    </xf>
    <xf numFmtId="49" fontId="3" fillId="0" borderId="2" xfId="0" applyNumberFormat="1" applyFont="1" applyFill="1" applyBorder="1" applyAlignment="1" applyProtection="1">
      <alignment horizontal="center" vertical="center" shrinkToFit="1"/>
      <protection/>
    </xf>
    <xf numFmtId="49" fontId="3" fillId="0" borderId="11" xfId="0" applyNumberFormat="1" applyFont="1" applyFill="1" applyBorder="1" applyAlignment="1" applyProtection="1">
      <alignment horizontal="center" vertical="center" shrinkToFit="1"/>
      <protection/>
    </xf>
    <xf numFmtId="49" fontId="3" fillId="2" borderId="15" xfId="0" applyNumberFormat="1" applyFont="1" applyFill="1" applyBorder="1" applyAlignment="1" applyProtection="1">
      <alignment horizontal="center" vertical="center" shrinkToFit="1"/>
      <protection/>
    </xf>
    <xf numFmtId="49" fontId="3" fillId="2" borderId="6" xfId="0" applyNumberFormat="1" applyFont="1" applyFill="1" applyBorder="1" applyAlignment="1" applyProtection="1">
      <alignment horizontal="center" vertical="center" shrinkToFit="1"/>
      <protection/>
    </xf>
    <xf numFmtId="49" fontId="3" fillId="2" borderId="16" xfId="0" applyNumberFormat="1" applyFont="1" applyFill="1" applyBorder="1" applyAlignment="1" applyProtection="1">
      <alignment horizontal="center" vertical="center" shrinkToFit="1"/>
      <protection/>
    </xf>
    <xf numFmtId="49" fontId="3" fillId="2" borderId="17" xfId="0" applyNumberFormat="1" applyFont="1" applyFill="1" applyBorder="1" applyAlignment="1" applyProtection="1">
      <alignment horizontal="center" vertical="center" shrinkToFit="1"/>
      <protection/>
    </xf>
    <xf numFmtId="49" fontId="3" fillId="2" borderId="18" xfId="0" applyNumberFormat="1" applyFont="1" applyFill="1" applyBorder="1" applyAlignment="1" applyProtection="1">
      <alignment horizontal="center" vertical="center" shrinkToFit="1"/>
      <protection/>
    </xf>
    <xf numFmtId="49" fontId="3" fillId="2" borderId="19" xfId="0" applyNumberFormat="1" applyFont="1" applyFill="1" applyBorder="1" applyAlignment="1" applyProtection="1">
      <alignment horizontal="center" vertical="center" shrinkToFit="1"/>
      <protection/>
    </xf>
    <xf numFmtId="49" fontId="8" fillId="0" borderId="12" xfId="0" applyNumberFormat="1" applyFont="1" applyBorder="1" applyAlignment="1" applyProtection="1">
      <alignment horizontal="center" vertical="center" wrapText="1"/>
      <protection/>
    </xf>
    <xf numFmtId="49" fontId="8" fillId="0" borderId="26" xfId="0" applyNumberFormat="1" applyFont="1" applyBorder="1" applyAlignment="1" applyProtection="1">
      <alignment horizontal="center" vertical="center" wrapText="1"/>
      <protection/>
    </xf>
    <xf numFmtId="49" fontId="8" fillId="0" borderId="27" xfId="0" applyNumberFormat="1" applyFont="1" applyFill="1" applyBorder="1" applyAlignment="1" applyProtection="1">
      <alignment horizontal="center" vertical="center"/>
      <protection/>
    </xf>
    <xf numFmtId="49" fontId="8" fillId="3" borderId="28" xfId="0" applyNumberFormat="1" applyFont="1" applyFill="1" applyBorder="1" applyAlignment="1" applyProtection="1">
      <alignment horizontal="center" vertical="center" wrapText="1"/>
      <protection/>
    </xf>
    <xf numFmtId="49" fontId="8" fillId="3" borderId="29" xfId="0" applyNumberFormat="1" applyFont="1" applyFill="1" applyBorder="1" applyAlignment="1" applyProtection="1">
      <alignment horizontal="center" vertical="center"/>
      <protection/>
    </xf>
    <xf numFmtId="49" fontId="8" fillId="3" borderId="30" xfId="0" applyNumberFormat="1" applyFont="1" applyFill="1" applyBorder="1" applyAlignment="1" applyProtection="1">
      <alignment horizontal="center" vertical="center"/>
      <protection/>
    </xf>
    <xf numFmtId="49" fontId="8" fillId="0" borderId="28" xfId="0" applyNumberFormat="1" applyFont="1" applyFill="1" applyBorder="1" applyAlignment="1" applyProtection="1">
      <alignment horizontal="center" vertical="center" textRotation="255"/>
      <protection/>
    </xf>
    <xf numFmtId="49" fontId="8" fillId="0" borderId="29" xfId="0" applyNumberFormat="1" applyFont="1" applyFill="1" applyBorder="1" applyAlignment="1" applyProtection="1">
      <alignment horizontal="center" vertical="center" textRotation="255"/>
      <protection/>
    </xf>
    <xf numFmtId="49" fontId="8" fillId="0" borderId="30" xfId="0" applyNumberFormat="1" applyFont="1" applyFill="1" applyBorder="1" applyAlignment="1" applyProtection="1">
      <alignment horizontal="center" vertical="center" textRotation="255"/>
      <protection/>
    </xf>
    <xf numFmtId="49" fontId="8" fillId="0" borderId="31" xfId="0" applyNumberFormat="1" applyFont="1" applyBorder="1" applyAlignment="1" applyProtection="1">
      <alignment horizontal="center" vertical="center"/>
      <protection/>
    </xf>
    <xf numFmtId="49" fontId="8" fillId="0" borderId="13"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center" vertical="center" textRotation="255"/>
      <protection/>
    </xf>
    <xf numFmtId="49" fontId="8" fillId="0" borderId="13" xfId="0" applyNumberFormat="1" applyFont="1" applyBorder="1" applyAlignment="1" applyProtection="1">
      <alignment horizontal="center" vertical="center" textRotation="255"/>
      <protection/>
    </xf>
    <xf numFmtId="49" fontId="8" fillId="0" borderId="32" xfId="0" applyNumberFormat="1" applyFont="1" applyBorder="1" applyAlignment="1" applyProtection="1">
      <alignment horizontal="center" vertical="center" textRotation="255"/>
      <protection/>
    </xf>
    <xf numFmtId="49" fontId="8" fillId="0" borderId="33" xfId="0" applyNumberFormat="1" applyFont="1" applyBorder="1" applyAlignment="1" applyProtection="1">
      <alignment horizontal="center" vertical="center" textRotation="255"/>
      <protection/>
    </xf>
    <xf numFmtId="49" fontId="8" fillId="0" borderId="0" xfId="0" applyNumberFormat="1" applyFont="1" applyBorder="1" applyAlignment="1" applyProtection="1">
      <alignment horizontal="center" vertical="center" textRotation="255"/>
      <protection/>
    </xf>
    <xf numFmtId="49" fontId="8" fillId="0" borderId="34" xfId="0" applyNumberFormat="1" applyFont="1" applyBorder="1" applyAlignment="1" applyProtection="1">
      <alignment horizontal="center" vertical="center" textRotation="255"/>
      <protection/>
    </xf>
    <xf numFmtId="49" fontId="8" fillId="0" borderId="33"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center" vertical="center"/>
      <protection/>
    </xf>
    <xf numFmtId="49" fontId="8" fillId="0" borderId="31"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8" fillId="0" borderId="32" xfId="0" applyNumberFormat="1" applyFont="1" applyBorder="1" applyAlignment="1" applyProtection="1">
      <alignment horizontal="center" vertical="center" wrapText="1"/>
      <protection/>
    </xf>
    <xf numFmtId="49" fontId="8" fillId="0" borderId="33" xfId="0" applyNumberFormat="1" applyFont="1" applyBorder="1" applyAlignment="1" applyProtection="1">
      <alignment horizontal="center" vertical="center" wrapText="1"/>
      <protection/>
    </xf>
    <xf numFmtId="49" fontId="8" fillId="0" borderId="0" xfId="0" applyNumberFormat="1" applyFont="1" applyBorder="1" applyAlignment="1" applyProtection="1">
      <alignment horizontal="center" vertical="center" wrapText="1"/>
      <protection/>
    </xf>
    <xf numFmtId="49" fontId="8" fillId="0" borderId="34" xfId="0" applyNumberFormat="1" applyFont="1" applyBorder="1" applyAlignment="1" applyProtection="1">
      <alignment horizontal="center" vertical="center" wrapText="1"/>
      <protection/>
    </xf>
    <xf numFmtId="49" fontId="8" fillId="0" borderId="27" xfId="0" applyNumberFormat="1" applyFont="1" applyBorder="1" applyAlignment="1" applyProtection="1">
      <alignment horizontal="center" vertical="center" wrapText="1"/>
      <protection/>
    </xf>
    <xf numFmtId="49" fontId="8" fillId="0" borderId="35" xfId="0" applyNumberFormat="1" applyFont="1" applyBorder="1" applyAlignment="1" applyProtection="1">
      <alignment horizontal="center" vertical="center" wrapText="1"/>
      <protection/>
    </xf>
    <xf numFmtId="49" fontId="8" fillId="0" borderId="21" xfId="0" applyNumberFormat="1" applyFont="1" applyBorder="1" applyAlignment="1" applyProtection="1">
      <alignment horizontal="center" vertical="center" wrapText="1"/>
      <protection/>
    </xf>
    <xf numFmtId="49" fontId="8" fillId="0" borderId="22" xfId="0" applyNumberFormat="1" applyFont="1" applyBorder="1" applyAlignment="1" applyProtection="1">
      <alignment horizontal="center" vertical="center" wrapText="1"/>
      <protection/>
    </xf>
    <xf numFmtId="49" fontId="8" fillId="0" borderId="21" xfId="0" applyNumberFormat="1" applyFont="1" applyFill="1" applyBorder="1" applyAlignment="1" applyProtection="1">
      <alignment horizontal="center" vertical="center"/>
      <protection/>
    </xf>
    <xf numFmtId="49" fontId="8" fillId="0" borderId="36" xfId="0" applyNumberFormat="1" applyFont="1" applyBorder="1" applyAlignment="1" applyProtection="1">
      <alignment horizontal="center" vertical="center" wrapText="1"/>
      <protection/>
    </xf>
    <xf numFmtId="49" fontId="8" fillId="0" borderId="37" xfId="0" applyNumberFormat="1" applyFont="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49" fontId="3" fillId="0" borderId="28" xfId="0" applyNumberFormat="1" applyFont="1" applyFill="1" applyBorder="1" applyAlignment="1" applyProtection="1">
      <alignment horizontal="center" vertical="center" shrinkToFit="1"/>
      <protection/>
    </xf>
    <xf numFmtId="49" fontId="3" fillId="0" borderId="30" xfId="0" applyNumberFormat="1" applyFont="1" applyFill="1" applyBorder="1" applyAlignment="1" applyProtection="1">
      <alignment horizontal="center" vertical="center" shrinkToFit="1"/>
      <protection/>
    </xf>
    <xf numFmtId="49" fontId="3" fillId="0" borderId="28" xfId="0" applyNumberFormat="1" applyFont="1" applyFill="1" applyBorder="1" applyAlignment="1" applyProtection="1">
      <alignment horizontal="center" vertical="center"/>
      <protection/>
    </xf>
    <xf numFmtId="49" fontId="3" fillId="0" borderId="30" xfId="0" applyNumberFormat="1" applyFont="1" applyFill="1" applyBorder="1" applyAlignment="1" applyProtection="1">
      <alignment horizontal="center" vertical="center"/>
      <protection/>
    </xf>
    <xf numFmtId="49" fontId="3" fillId="3" borderId="28" xfId="0" applyNumberFormat="1" applyFont="1" applyFill="1" applyBorder="1" applyAlignment="1" applyProtection="1">
      <alignment horizontal="center" vertical="center"/>
      <protection/>
    </xf>
    <xf numFmtId="49" fontId="3" fillId="3" borderId="30" xfId="0" applyNumberFormat="1" applyFont="1" applyFill="1" applyBorder="1" applyAlignment="1" applyProtection="1">
      <alignment horizontal="center" vertical="center"/>
      <protection/>
    </xf>
    <xf numFmtId="49" fontId="8" fillId="2" borderId="31" xfId="0" applyNumberFormat="1" applyFont="1" applyFill="1" applyBorder="1" applyAlignment="1" applyProtection="1">
      <alignment horizontal="center" vertical="center" textRotation="255"/>
      <protection/>
    </xf>
    <xf numFmtId="49" fontId="8" fillId="2" borderId="13" xfId="0" applyNumberFormat="1" applyFont="1" applyFill="1" applyBorder="1" applyAlignment="1" applyProtection="1">
      <alignment horizontal="center" vertical="center" textRotation="255"/>
      <protection/>
    </xf>
    <xf numFmtId="49" fontId="8" fillId="2" borderId="32" xfId="0" applyNumberFormat="1" applyFont="1" applyFill="1" applyBorder="1" applyAlignment="1" applyProtection="1">
      <alignment horizontal="center" vertical="center" textRotation="255"/>
      <protection/>
    </xf>
    <xf numFmtId="49" fontId="8" fillId="2" borderId="38" xfId="0" applyNumberFormat="1" applyFont="1" applyFill="1" applyBorder="1" applyAlignment="1" applyProtection="1">
      <alignment horizontal="center" vertical="center" textRotation="255"/>
      <protection/>
    </xf>
    <xf numFmtId="49" fontId="8" fillId="2" borderId="18" xfId="0" applyNumberFormat="1" applyFont="1" applyFill="1" applyBorder="1" applyAlignment="1" applyProtection="1">
      <alignment horizontal="center" vertical="center" textRotation="255"/>
      <protection/>
    </xf>
    <xf numFmtId="49" fontId="8" fillId="2" borderId="39" xfId="0" applyNumberFormat="1" applyFont="1" applyFill="1" applyBorder="1" applyAlignment="1" applyProtection="1">
      <alignment horizontal="center" vertical="center" textRotation="255"/>
      <protection/>
    </xf>
    <xf numFmtId="49" fontId="3" fillId="2" borderId="4" xfId="0" applyNumberFormat="1" applyFont="1" applyFill="1" applyBorder="1" applyAlignment="1" applyProtection="1">
      <alignment horizontal="right" vertical="center" shrinkToFit="1"/>
      <protection/>
    </xf>
    <xf numFmtId="49" fontId="3" fillId="2" borderId="1" xfId="0" applyNumberFormat="1" applyFont="1" applyFill="1" applyBorder="1" applyAlignment="1" applyProtection="1">
      <alignment horizontal="right" vertical="center" shrinkToFit="1"/>
      <protection/>
    </xf>
    <xf numFmtId="49" fontId="3" fillId="2" borderId="31" xfId="0" applyNumberFormat="1" applyFont="1" applyFill="1" applyBorder="1" applyAlignment="1" applyProtection="1">
      <alignment horizontal="center" vertical="center"/>
      <protection/>
    </xf>
    <xf numFmtId="49" fontId="3" fillId="2" borderId="13" xfId="0" applyNumberFormat="1" applyFont="1" applyFill="1" applyBorder="1" applyAlignment="1" applyProtection="1">
      <alignment horizontal="center" vertical="center"/>
      <protection/>
    </xf>
    <xf numFmtId="49" fontId="3" fillId="2" borderId="14" xfId="0" applyNumberFormat="1" applyFont="1" applyFill="1" applyBorder="1" applyAlignment="1" applyProtection="1">
      <alignment horizontal="center" vertical="center"/>
      <protection/>
    </xf>
    <xf numFmtId="49" fontId="3" fillId="2" borderId="38" xfId="0" applyNumberFormat="1" applyFont="1" applyFill="1" applyBorder="1" applyAlignment="1" applyProtection="1">
      <alignment horizontal="center" vertical="center"/>
      <protection/>
    </xf>
    <xf numFmtId="49" fontId="3" fillId="2" borderId="18" xfId="0" applyNumberFormat="1" applyFont="1" applyFill="1" applyBorder="1" applyAlignment="1" applyProtection="1">
      <alignment horizontal="center" vertical="center"/>
      <protection/>
    </xf>
    <xf numFmtId="49" fontId="3" fillId="2" borderId="19" xfId="0" applyNumberFormat="1" applyFont="1" applyFill="1" applyBorder="1" applyAlignment="1" applyProtection="1">
      <alignment horizontal="center" vertical="center"/>
      <protection/>
    </xf>
    <xf numFmtId="49" fontId="3" fillId="2" borderId="5" xfId="0" applyNumberFormat="1" applyFont="1" applyFill="1" applyBorder="1" applyAlignment="1" applyProtection="1">
      <alignment horizontal="center" vertical="center" shrinkToFit="1"/>
      <protection/>
    </xf>
    <xf numFmtId="49" fontId="3" fillId="2" borderId="2" xfId="0" applyNumberFormat="1" applyFont="1" applyFill="1" applyBorder="1" applyAlignment="1" applyProtection="1">
      <alignment horizontal="center" vertical="center" shrinkToFit="1"/>
      <protection/>
    </xf>
    <xf numFmtId="49" fontId="8" fillId="0" borderId="2" xfId="0" applyNumberFormat="1" applyFont="1" applyFill="1" applyBorder="1" applyAlignment="1" applyProtection="1">
      <alignment horizontal="center" vertical="center" shrinkToFit="1"/>
      <protection/>
    </xf>
    <xf numFmtId="49" fontId="8" fillId="2" borderId="2" xfId="0" applyNumberFormat="1" applyFont="1" applyFill="1" applyBorder="1" applyAlignment="1" applyProtection="1">
      <alignment horizontal="center" vertical="center" shrinkToFit="1"/>
      <protection/>
    </xf>
    <xf numFmtId="49" fontId="3" fillId="2" borderId="1" xfId="0" applyNumberFormat="1" applyFont="1" applyFill="1" applyBorder="1" applyAlignment="1" applyProtection="1">
      <alignment horizontal="left" vertical="center" shrinkToFit="1"/>
      <protection/>
    </xf>
    <xf numFmtId="49" fontId="8" fillId="0" borderId="13" xfId="0" applyNumberFormat="1" applyFont="1" applyFill="1" applyBorder="1" applyAlignment="1" applyProtection="1">
      <alignment horizontal="center" vertical="center" shrinkToFit="1"/>
      <protection/>
    </xf>
    <xf numFmtId="49" fontId="3" fillId="2" borderId="28" xfId="0" applyNumberFormat="1" applyFont="1" applyFill="1" applyBorder="1" applyAlignment="1" applyProtection="1">
      <alignment horizontal="center" vertical="center"/>
      <protection/>
    </xf>
    <xf numFmtId="49" fontId="3" fillId="2" borderId="30"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8" fillId="0" borderId="31" xfId="0" applyNumberFormat="1" applyFont="1" applyFill="1" applyBorder="1" applyAlignment="1" applyProtection="1">
      <alignment horizontal="center" vertical="center"/>
      <protection/>
    </xf>
    <xf numFmtId="0" fontId="8" fillId="0" borderId="30" xfId="0" applyNumberFormat="1" applyFont="1" applyFill="1" applyBorder="1" applyAlignment="1" applyProtection="1">
      <alignment horizontal="center" vertical="center"/>
      <protection/>
    </xf>
    <xf numFmtId="0" fontId="8" fillId="0" borderId="38" xfId="0" applyNumberFormat="1" applyFont="1" applyFill="1" applyBorder="1" applyAlignment="1" applyProtection="1">
      <alignment horizontal="center" vertical="center"/>
      <protection/>
    </xf>
    <xf numFmtId="49" fontId="19" fillId="0" borderId="0" xfId="0" applyNumberFormat="1" applyFont="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302;&#65298;&#22238;&#22269;&#20307;&#12405;&#12427;&#12373;&#12392;\62&#12405;&#12427;&#12373;&#12392;(5)\&#12405;&#12427;&#12373;&#12392;&#12501;&#12449;&#12452;&#12523;(&#12469;&#12483;&#1245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ふるさと登録"/>
      <sheetName val="入力例"/>
    </sheetNames>
    <sheetDataSet>
      <sheetData sheetId="0">
        <row r="1">
          <cell r="F1" t="str">
            <v>都道府県</v>
          </cell>
          <cell r="G1" t="str">
            <v>都道府県体育協会</v>
          </cell>
          <cell r="K1" t="str">
            <v>性別</v>
          </cell>
          <cell r="L1" t="str">
            <v>日付_年_西暦上２桁</v>
          </cell>
          <cell r="M1" t="str">
            <v>西暦下2桁_降順</v>
          </cell>
          <cell r="O1" t="str">
            <v>日付_月</v>
          </cell>
          <cell r="P1" t="str">
            <v>日付_日</v>
          </cell>
          <cell r="Q1" t="str">
            <v>前回都道府県</v>
          </cell>
        </row>
        <row r="3">
          <cell r="F3" t="str">
            <v>北海道</v>
          </cell>
          <cell r="G3" t="str">
            <v>北海道</v>
          </cell>
          <cell r="K3" t="str">
            <v>男</v>
          </cell>
          <cell r="L3" t="str">
            <v>19</v>
          </cell>
          <cell r="M3" t="str">
            <v>99</v>
          </cell>
          <cell r="O3">
            <v>1</v>
          </cell>
          <cell r="P3" t="str">
            <v>1</v>
          </cell>
          <cell r="Q3" t="str">
            <v>初出場</v>
          </cell>
          <cell r="S3" t="str">
            <v>異</v>
          </cell>
        </row>
        <row r="4">
          <cell r="B4">
            <v>62</v>
          </cell>
          <cell r="F4" t="str">
            <v>青森県</v>
          </cell>
          <cell r="G4" t="str">
            <v>青森県</v>
          </cell>
          <cell r="K4" t="str">
            <v>女</v>
          </cell>
          <cell r="L4" t="str">
            <v>20</v>
          </cell>
          <cell r="M4" t="str">
            <v>98</v>
          </cell>
          <cell r="O4" t="str">
            <v>2</v>
          </cell>
          <cell r="P4" t="str">
            <v>2</v>
          </cell>
          <cell r="Q4" t="str">
            <v>北海道</v>
          </cell>
        </row>
        <row r="5">
          <cell r="F5" t="str">
            <v>岩手県</v>
          </cell>
          <cell r="G5" t="str">
            <v>岩手県</v>
          </cell>
          <cell r="M5" t="str">
            <v>97</v>
          </cell>
          <cell r="O5" t="str">
            <v>3</v>
          </cell>
          <cell r="P5" t="str">
            <v>3</v>
          </cell>
          <cell r="Q5" t="str">
            <v>青森県</v>
          </cell>
        </row>
        <row r="6">
          <cell r="B6" t="str">
            <v>〔申込期限　9月 6日(木)必着〕</v>
          </cell>
          <cell r="F6" t="str">
            <v>宮城県</v>
          </cell>
          <cell r="G6" t="str">
            <v>宮城県</v>
          </cell>
          <cell r="M6" t="str">
            <v>96</v>
          </cell>
          <cell r="O6" t="str">
            <v>4</v>
          </cell>
          <cell r="P6" t="str">
            <v>4</v>
          </cell>
          <cell r="Q6" t="str">
            <v>岩手県</v>
          </cell>
        </row>
        <row r="7">
          <cell r="B7" t="str">
            <v>サッカー</v>
          </cell>
          <cell r="F7" t="str">
            <v>秋田県</v>
          </cell>
          <cell r="G7" t="str">
            <v>秋田県</v>
          </cell>
          <cell r="M7" t="str">
            <v>95</v>
          </cell>
          <cell r="O7" t="str">
            <v>5</v>
          </cell>
          <cell r="P7" t="str">
            <v>5</v>
          </cell>
          <cell r="Q7" t="str">
            <v>宮城県</v>
          </cell>
        </row>
        <row r="8">
          <cell r="F8" t="str">
            <v>山形県</v>
          </cell>
          <cell r="G8" t="str">
            <v>山形県</v>
          </cell>
          <cell r="M8" t="str">
            <v>94</v>
          </cell>
          <cell r="O8" t="str">
            <v>6</v>
          </cell>
          <cell r="P8" t="str">
            <v>6</v>
          </cell>
          <cell r="Q8" t="str">
            <v>秋田県</v>
          </cell>
        </row>
        <row r="9">
          <cell r="F9" t="str">
            <v>福島県</v>
          </cell>
          <cell r="G9" t="str">
            <v>福島県</v>
          </cell>
          <cell r="M9" t="str">
            <v>93</v>
          </cell>
          <cell r="O9" t="str">
            <v>7</v>
          </cell>
          <cell r="P9" t="str">
            <v>7</v>
          </cell>
          <cell r="Q9" t="str">
            <v>山形県</v>
          </cell>
        </row>
        <row r="10">
          <cell r="F10" t="str">
            <v>茨城県</v>
          </cell>
          <cell r="G10" t="str">
            <v>茨城県</v>
          </cell>
          <cell r="M10" t="str">
            <v>92</v>
          </cell>
          <cell r="O10" t="str">
            <v>8</v>
          </cell>
          <cell r="P10" t="str">
            <v>8</v>
          </cell>
          <cell r="Q10" t="str">
            <v>福島県</v>
          </cell>
        </row>
        <row r="11">
          <cell r="F11" t="str">
            <v>栃木県</v>
          </cell>
          <cell r="G11" t="str">
            <v>栃木県</v>
          </cell>
          <cell r="M11" t="str">
            <v>91</v>
          </cell>
          <cell r="O11" t="str">
            <v>9</v>
          </cell>
          <cell r="P11" t="str">
            <v>9</v>
          </cell>
          <cell r="Q11" t="str">
            <v>茨城県</v>
          </cell>
        </row>
        <row r="12">
          <cell r="F12" t="str">
            <v>群馬県</v>
          </cell>
          <cell r="G12" t="str">
            <v>群馬県</v>
          </cell>
          <cell r="M12" t="str">
            <v>90</v>
          </cell>
          <cell r="O12" t="str">
            <v>10</v>
          </cell>
          <cell r="P12" t="str">
            <v>10</v>
          </cell>
          <cell r="Q12" t="str">
            <v>栃木県</v>
          </cell>
        </row>
        <row r="13">
          <cell r="F13" t="str">
            <v>埼玉県</v>
          </cell>
          <cell r="G13" t="str">
            <v>埼玉県</v>
          </cell>
          <cell r="M13" t="str">
            <v>89</v>
          </cell>
          <cell r="O13" t="str">
            <v>11</v>
          </cell>
          <cell r="P13" t="str">
            <v>11</v>
          </cell>
          <cell r="Q13" t="str">
            <v>群馬県</v>
          </cell>
        </row>
        <row r="14">
          <cell r="F14" t="str">
            <v>千葉県</v>
          </cell>
          <cell r="G14" t="str">
            <v>千葉県</v>
          </cell>
          <cell r="M14" t="str">
            <v>88</v>
          </cell>
          <cell r="O14" t="str">
            <v>12</v>
          </cell>
          <cell r="P14" t="str">
            <v>12</v>
          </cell>
          <cell r="Q14" t="str">
            <v>埼玉県</v>
          </cell>
        </row>
        <row r="15">
          <cell r="F15" t="str">
            <v>東京都</v>
          </cell>
          <cell r="G15" t="str">
            <v>東京都</v>
          </cell>
          <cell r="M15" t="str">
            <v>87</v>
          </cell>
          <cell r="P15" t="str">
            <v>13</v>
          </cell>
          <cell r="Q15" t="str">
            <v>千葉県</v>
          </cell>
        </row>
        <row r="16">
          <cell r="F16" t="str">
            <v>神奈川県</v>
          </cell>
          <cell r="G16" t="str">
            <v>神奈川県</v>
          </cell>
          <cell r="M16" t="str">
            <v>86</v>
          </cell>
          <cell r="P16" t="str">
            <v>14</v>
          </cell>
          <cell r="Q16" t="str">
            <v>東京都</v>
          </cell>
        </row>
        <row r="17">
          <cell r="F17" t="str">
            <v>山梨県</v>
          </cell>
          <cell r="G17" t="str">
            <v>山梨県</v>
          </cell>
          <cell r="M17" t="str">
            <v>85</v>
          </cell>
          <cell r="P17" t="str">
            <v>15</v>
          </cell>
          <cell r="Q17" t="str">
            <v>神奈川県</v>
          </cell>
        </row>
        <row r="18">
          <cell r="F18" t="str">
            <v>新潟県</v>
          </cell>
          <cell r="G18" t="str">
            <v>新潟県</v>
          </cell>
          <cell r="M18" t="str">
            <v>84</v>
          </cell>
          <cell r="P18" t="str">
            <v>16</v>
          </cell>
          <cell r="Q18" t="str">
            <v>山梨県</v>
          </cell>
        </row>
        <row r="19">
          <cell r="F19" t="str">
            <v>長野県</v>
          </cell>
          <cell r="G19" t="str">
            <v>長野県</v>
          </cell>
          <cell r="M19" t="str">
            <v>83</v>
          </cell>
          <cell r="P19" t="str">
            <v>17</v>
          </cell>
          <cell r="Q19" t="str">
            <v>新潟県</v>
          </cell>
        </row>
        <row r="20">
          <cell r="F20" t="str">
            <v>富山県</v>
          </cell>
          <cell r="G20" t="str">
            <v>富山県</v>
          </cell>
          <cell r="M20" t="str">
            <v>82</v>
          </cell>
          <cell r="P20" t="str">
            <v>18</v>
          </cell>
          <cell r="Q20" t="str">
            <v>長野県</v>
          </cell>
        </row>
        <row r="21">
          <cell r="F21" t="str">
            <v>石川県</v>
          </cell>
          <cell r="G21" t="str">
            <v>石川県</v>
          </cell>
          <cell r="M21" t="str">
            <v>81</v>
          </cell>
          <cell r="P21" t="str">
            <v>19</v>
          </cell>
          <cell r="Q21" t="str">
            <v>富山県</v>
          </cell>
        </row>
        <row r="22">
          <cell r="F22" t="str">
            <v>福井県</v>
          </cell>
          <cell r="G22" t="str">
            <v>福井県</v>
          </cell>
          <cell r="M22" t="str">
            <v>80</v>
          </cell>
          <cell r="P22" t="str">
            <v>20</v>
          </cell>
          <cell r="Q22" t="str">
            <v>石川県</v>
          </cell>
        </row>
        <row r="23">
          <cell r="F23" t="str">
            <v>静岡県</v>
          </cell>
          <cell r="G23" t="str">
            <v>静岡県</v>
          </cell>
          <cell r="M23" t="str">
            <v>79</v>
          </cell>
          <cell r="P23" t="str">
            <v>21</v>
          </cell>
          <cell r="Q23" t="str">
            <v>福井県</v>
          </cell>
        </row>
        <row r="24">
          <cell r="F24" t="str">
            <v>愛知県</v>
          </cell>
          <cell r="G24" t="str">
            <v>愛知県</v>
          </cell>
          <cell r="M24" t="str">
            <v>78</v>
          </cell>
          <cell r="P24" t="str">
            <v>22</v>
          </cell>
          <cell r="Q24" t="str">
            <v>静岡県</v>
          </cell>
        </row>
        <row r="25">
          <cell r="F25" t="str">
            <v>三重県</v>
          </cell>
          <cell r="G25" t="str">
            <v>三重県</v>
          </cell>
          <cell r="M25" t="str">
            <v>77</v>
          </cell>
          <cell r="P25" t="str">
            <v>23</v>
          </cell>
          <cell r="Q25" t="str">
            <v>愛知県</v>
          </cell>
        </row>
        <row r="26">
          <cell r="F26" t="str">
            <v>岐阜県</v>
          </cell>
          <cell r="G26" t="str">
            <v>岐阜県</v>
          </cell>
          <cell r="M26" t="str">
            <v>76</v>
          </cell>
          <cell r="P26" t="str">
            <v>24</v>
          </cell>
          <cell r="Q26" t="str">
            <v>三重県</v>
          </cell>
        </row>
        <row r="27">
          <cell r="F27" t="str">
            <v>滋賀県</v>
          </cell>
          <cell r="G27" t="str">
            <v>滋賀県</v>
          </cell>
          <cell r="M27" t="str">
            <v>75</v>
          </cell>
          <cell r="P27" t="str">
            <v>25</v>
          </cell>
          <cell r="Q27" t="str">
            <v>岐阜県</v>
          </cell>
        </row>
        <row r="28">
          <cell r="F28" t="str">
            <v>京都府</v>
          </cell>
          <cell r="G28" t="str">
            <v>京都府</v>
          </cell>
          <cell r="M28" t="str">
            <v>74</v>
          </cell>
          <cell r="P28" t="str">
            <v>26</v>
          </cell>
          <cell r="Q28" t="str">
            <v>滋賀県</v>
          </cell>
        </row>
        <row r="29">
          <cell r="F29" t="str">
            <v>大阪府</v>
          </cell>
          <cell r="G29" t="str">
            <v>大阪</v>
          </cell>
          <cell r="M29" t="str">
            <v>73</v>
          </cell>
          <cell r="P29" t="str">
            <v>27</v>
          </cell>
          <cell r="Q29" t="str">
            <v>京都府</v>
          </cell>
        </row>
        <row r="30">
          <cell r="F30" t="str">
            <v>兵庫県</v>
          </cell>
          <cell r="G30" t="str">
            <v>兵庫県</v>
          </cell>
          <cell r="M30" t="str">
            <v>72</v>
          </cell>
          <cell r="P30" t="str">
            <v>28</v>
          </cell>
          <cell r="Q30" t="str">
            <v>大阪府</v>
          </cell>
        </row>
        <row r="31">
          <cell r="F31" t="str">
            <v>奈良県</v>
          </cell>
          <cell r="G31" t="str">
            <v>奈良県</v>
          </cell>
          <cell r="M31" t="str">
            <v>71</v>
          </cell>
          <cell r="P31" t="str">
            <v>29</v>
          </cell>
          <cell r="Q31" t="str">
            <v>兵庫県</v>
          </cell>
        </row>
        <row r="32">
          <cell r="F32" t="str">
            <v>和歌山県</v>
          </cell>
          <cell r="G32" t="str">
            <v>和歌山県</v>
          </cell>
          <cell r="M32" t="str">
            <v>70</v>
          </cell>
          <cell r="P32" t="str">
            <v>30</v>
          </cell>
          <cell r="Q32" t="str">
            <v>奈良県</v>
          </cell>
        </row>
        <row r="33">
          <cell r="F33" t="str">
            <v>鳥取県</v>
          </cell>
          <cell r="G33" t="str">
            <v>鳥取県</v>
          </cell>
          <cell r="M33" t="str">
            <v>69</v>
          </cell>
          <cell r="P33" t="str">
            <v>31</v>
          </cell>
          <cell r="Q33" t="str">
            <v>和歌山県</v>
          </cell>
        </row>
        <row r="34">
          <cell r="F34" t="str">
            <v>島根県</v>
          </cell>
          <cell r="G34" t="str">
            <v>島根県</v>
          </cell>
          <cell r="M34" t="str">
            <v>68</v>
          </cell>
          <cell r="Q34" t="str">
            <v>鳥取県</v>
          </cell>
        </row>
        <row r="35">
          <cell r="F35" t="str">
            <v>岡山県</v>
          </cell>
          <cell r="G35" t="str">
            <v>岡山県</v>
          </cell>
          <cell r="M35" t="str">
            <v>67</v>
          </cell>
          <cell r="Q35" t="str">
            <v>島根県</v>
          </cell>
        </row>
        <row r="36">
          <cell r="F36" t="str">
            <v>広島県</v>
          </cell>
          <cell r="G36" t="str">
            <v>広島県</v>
          </cell>
          <cell r="M36" t="str">
            <v>66</v>
          </cell>
          <cell r="Q36" t="str">
            <v>岡山県</v>
          </cell>
        </row>
        <row r="37">
          <cell r="F37" t="str">
            <v>山口県</v>
          </cell>
          <cell r="G37" t="str">
            <v>山口県</v>
          </cell>
          <cell r="M37" t="str">
            <v>65</v>
          </cell>
          <cell r="Q37" t="str">
            <v>広島県</v>
          </cell>
        </row>
        <row r="38">
          <cell r="F38" t="str">
            <v>香川県</v>
          </cell>
          <cell r="G38" t="str">
            <v>香川県</v>
          </cell>
          <cell r="M38" t="str">
            <v>64</v>
          </cell>
          <cell r="Q38" t="str">
            <v>山口県</v>
          </cell>
        </row>
        <row r="39">
          <cell r="F39" t="str">
            <v>徳島県</v>
          </cell>
          <cell r="G39" t="str">
            <v>徳島県</v>
          </cell>
          <cell r="M39" t="str">
            <v>63</v>
          </cell>
          <cell r="Q39" t="str">
            <v>香川県</v>
          </cell>
        </row>
        <row r="40">
          <cell r="F40" t="str">
            <v>愛媛県</v>
          </cell>
          <cell r="G40" t="str">
            <v>愛媛県</v>
          </cell>
          <cell r="M40" t="str">
            <v>62</v>
          </cell>
          <cell r="Q40" t="str">
            <v>徳島県</v>
          </cell>
        </row>
        <row r="41">
          <cell r="F41" t="str">
            <v>高知県</v>
          </cell>
          <cell r="G41" t="str">
            <v>高知県</v>
          </cell>
          <cell r="M41" t="str">
            <v>61</v>
          </cell>
          <cell r="Q41" t="str">
            <v>愛媛県</v>
          </cell>
        </row>
        <row r="42">
          <cell r="F42" t="str">
            <v>福岡県</v>
          </cell>
          <cell r="G42" t="str">
            <v>福岡県</v>
          </cell>
          <cell r="M42" t="str">
            <v>60</v>
          </cell>
          <cell r="Q42" t="str">
            <v>高知県</v>
          </cell>
        </row>
        <row r="43">
          <cell r="F43" t="str">
            <v>佐賀県</v>
          </cell>
          <cell r="G43" t="str">
            <v>佐賀県</v>
          </cell>
          <cell r="M43" t="str">
            <v>59</v>
          </cell>
          <cell r="Q43" t="str">
            <v>福岡県</v>
          </cell>
        </row>
        <row r="44">
          <cell r="F44" t="str">
            <v>長崎県</v>
          </cell>
          <cell r="G44" t="str">
            <v>長崎県</v>
          </cell>
          <cell r="M44" t="str">
            <v>58</v>
          </cell>
          <cell r="Q44" t="str">
            <v>佐賀県</v>
          </cell>
        </row>
        <row r="45">
          <cell r="F45" t="str">
            <v>熊本県</v>
          </cell>
          <cell r="G45" t="str">
            <v>熊本県</v>
          </cell>
          <cell r="M45" t="str">
            <v>57</v>
          </cell>
          <cell r="Q45" t="str">
            <v>長崎県</v>
          </cell>
        </row>
        <row r="46">
          <cell r="F46" t="str">
            <v>大分県</v>
          </cell>
          <cell r="G46" t="str">
            <v>大分県</v>
          </cell>
          <cell r="M46" t="str">
            <v>56</v>
          </cell>
          <cell r="Q46" t="str">
            <v>熊本県</v>
          </cell>
        </row>
        <row r="47">
          <cell r="F47" t="str">
            <v>宮崎県</v>
          </cell>
          <cell r="G47" t="str">
            <v>宮崎県</v>
          </cell>
          <cell r="M47" t="str">
            <v>55</v>
          </cell>
          <cell r="Q47" t="str">
            <v>大分県</v>
          </cell>
        </row>
        <row r="48">
          <cell r="F48" t="str">
            <v>鹿児島県</v>
          </cell>
          <cell r="G48" t="str">
            <v>鹿児島県</v>
          </cell>
          <cell r="M48" t="str">
            <v>54</v>
          </cell>
          <cell r="Q48" t="str">
            <v>宮崎県</v>
          </cell>
        </row>
        <row r="49">
          <cell r="F49" t="str">
            <v>沖縄県</v>
          </cell>
          <cell r="G49" t="str">
            <v>沖縄県</v>
          </cell>
          <cell r="M49" t="str">
            <v>53</v>
          </cell>
          <cell r="Q49" t="str">
            <v>鹿児島県</v>
          </cell>
        </row>
        <row r="50">
          <cell r="M50" t="str">
            <v>52</v>
          </cell>
          <cell r="Q50" t="str">
            <v>沖縄県</v>
          </cell>
        </row>
        <row r="51">
          <cell r="M51" t="str">
            <v>51</v>
          </cell>
        </row>
        <row r="52">
          <cell r="M52" t="str">
            <v>50</v>
          </cell>
        </row>
        <row r="53">
          <cell r="M53" t="str">
            <v>49</v>
          </cell>
        </row>
        <row r="54">
          <cell r="M54" t="str">
            <v>48</v>
          </cell>
        </row>
        <row r="55">
          <cell r="M55" t="str">
            <v>47</v>
          </cell>
        </row>
        <row r="56">
          <cell r="M56" t="str">
            <v>46</v>
          </cell>
        </row>
        <row r="57">
          <cell r="M57" t="str">
            <v>45</v>
          </cell>
        </row>
        <row r="58">
          <cell r="M58" t="str">
            <v>44</v>
          </cell>
        </row>
        <row r="59">
          <cell r="M59" t="str">
            <v>43</v>
          </cell>
        </row>
        <row r="60">
          <cell r="M60" t="str">
            <v>42</v>
          </cell>
        </row>
        <row r="61">
          <cell r="M61" t="str">
            <v>41</v>
          </cell>
        </row>
        <row r="62">
          <cell r="M62" t="str">
            <v>40</v>
          </cell>
        </row>
        <row r="63">
          <cell r="M63" t="str">
            <v>39</v>
          </cell>
        </row>
        <row r="64">
          <cell r="M64" t="str">
            <v>38</v>
          </cell>
        </row>
        <row r="65">
          <cell r="M65" t="str">
            <v>37</v>
          </cell>
        </row>
        <row r="66">
          <cell r="M66" t="str">
            <v>36</v>
          </cell>
        </row>
        <row r="67">
          <cell r="M67" t="str">
            <v>35</v>
          </cell>
        </row>
        <row r="68">
          <cell r="M68" t="str">
            <v>34</v>
          </cell>
        </row>
        <row r="69">
          <cell r="M69" t="str">
            <v>33</v>
          </cell>
        </row>
        <row r="70">
          <cell r="M70" t="str">
            <v>32</v>
          </cell>
        </row>
        <row r="71">
          <cell r="M71" t="str">
            <v>31</v>
          </cell>
        </row>
        <row r="72">
          <cell r="M72" t="str">
            <v>30</v>
          </cell>
        </row>
        <row r="73">
          <cell r="M73" t="str">
            <v>29</v>
          </cell>
        </row>
        <row r="74">
          <cell r="M74" t="str">
            <v>28</v>
          </cell>
        </row>
        <row r="75">
          <cell r="M75" t="str">
            <v>27</v>
          </cell>
        </row>
        <row r="76">
          <cell r="M76" t="str">
            <v>26</v>
          </cell>
        </row>
        <row r="77">
          <cell r="M77" t="str">
            <v>25</v>
          </cell>
        </row>
        <row r="78">
          <cell r="M78" t="str">
            <v>24</v>
          </cell>
        </row>
        <row r="79">
          <cell r="M79" t="str">
            <v>23</v>
          </cell>
        </row>
        <row r="80">
          <cell r="M80" t="str">
            <v>22</v>
          </cell>
        </row>
        <row r="81">
          <cell r="M81" t="str">
            <v>21</v>
          </cell>
        </row>
        <row r="82">
          <cell r="M82" t="str">
            <v>20</v>
          </cell>
        </row>
        <row r="83">
          <cell r="M83" t="str">
            <v>19</v>
          </cell>
        </row>
        <row r="84">
          <cell r="M84" t="str">
            <v>18</v>
          </cell>
        </row>
        <row r="85">
          <cell r="M85" t="str">
            <v>17</v>
          </cell>
        </row>
        <row r="86">
          <cell r="M86" t="str">
            <v>16</v>
          </cell>
        </row>
        <row r="87">
          <cell r="M87" t="str">
            <v>15</v>
          </cell>
        </row>
        <row r="88">
          <cell r="M88" t="str">
            <v>14</v>
          </cell>
        </row>
        <row r="89">
          <cell r="M89" t="str">
            <v>13</v>
          </cell>
        </row>
        <row r="90">
          <cell r="M90" t="str">
            <v>12</v>
          </cell>
        </row>
        <row r="91">
          <cell r="M91" t="str">
            <v>11</v>
          </cell>
        </row>
        <row r="92">
          <cell r="M92" t="str">
            <v>10</v>
          </cell>
        </row>
        <row r="93">
          <cell r="M93" t="str">
            <v>09</v>
          </cell>
        </row>
        <row r="94">
          <cell r="M94" t="str">
            <v>08</v>
          </cell>
        </row>
        <row r="95">
          <cell r="M95" t="str">
            <v>07</v>
          </cell>
        </row>
        <row r="96">
          <cell r="M96" t="str">
            <v>06</v>
          </cell>
        </row>
        <row r="97">
          <cell r="M97" t="str">
            <v>05</v>
          </cell>
        </row>
        <row r="98">
          <cell r="M98" t="str">
            <v>04</v>
          </cell>
        </row>
        <row r="99">
          <cell r="M99" t="str">
            <v>03</v>
          </cell>
        </row>
        <row r="100">
          <cell r="M100" t="str">
            <v>02</v>
          </cell>
        </row>
        <row r="101">
          <cell r="M101" t="str">
            <v>01</v>
          </cell>
        </row>
        <row r="102">
          <cell r="M102" t="str">
            <v>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315"/>
  <sheetViews>
    <sheetView tabSelected="1" zoomScale="85" zoomScaleNormal="85" zoomScaleSheetLayoutView="70" workbookViewId="0" topLeftCell="A1">
      <selection activeCell="K15" sqref="K15:M16"/>
    </sheetView>
  </sheetViews>
  <sheetFormatPr defaultColWidth="9.00390625" defaultRowHeight="7.5" customHeight="1"/>
  <cols>
    <col min="1" max="1" width="3.625" style="46" customWidth="1"/>
    <col min="2" max="2" width="5.125" style="46" customWidth="1"/>
    <col min="3" max="3" width="12.50390625" style="46" customWidth="1"/>
    <col min="4" max="4" width="13.75390625" style="46" customWidth="1"/>
    <col min="5" max="5" width="17.50390625" style="46" customWidth="1"/>
    <col min="6" max="6" width="6.375" style="46" bestFit="1" customWidth="1"/>
    <col min="7" max="7" width="3.75390625" style="46" customWidth="1"/>
    <col min="8" max="8" width="14.875" style="46" customWidth="1"/>
    <col min="9" max="9" width="1.4921875" style="46" customWidth="1"/>
    <col min="10" max="10" width="15.00390625" style="46" customWidth="1"/>
    <col min="11" max="56" width="1.25" style="46" customWidth="1"/>
    <col min="57" max="57" width="2.875" style="46" customWidth="1"/>
    <col min="58" max="58" width="1.00390625" style="47" hidden="1" customWidth="1"/>
    <col min="59" max="59" width="11.875" style="7" hidden="1" customWidth="1"/>
    <col min="60" max="60" width="10.375" style="7" hidden="1" customWidth="1"/>
    <col min="61" max="61" width="19.50390625" style="7" hidden="1" customWidth="1"/>
    <col min="62" max="62" width="11.50390625" style="48" hidden="1" customWidth="1"/>
    <col min="63" max="63" width="9.375" style="46" hidden="1" customWidth="1"/>
    <col min="64" max="16384" width="9.00390625" style="46" customWidth="1"/>
  </cols>
  <sheetData>
    <row r="1" spans="3:62" s="1" customFormat="1" ht="18.75" customHeight="1">
      <c r="C1" s="79" t="s">
        <v>125</v>
      </c>
      <c r="D1" s="79"/>
      <c r="E1" s="79"/>
      <c r="F1" s="79"/>
      <c r="AY1" s="2"/>
      <c r="AZ1" s="2"/>
      <c r="BA1" s="3"/>
      <c r="BB1" s="3"/>
      <c r="BC1" s="3"/>
      <c r="BG1" s="4"/>
      <c r="BH1" s="4"/>
      <c r="BI1" s="4"/>
      <c r="BJ1" s="4"/>
    </row>
    <row r="2" spans="8:62" s="1" customFormat="1" ht="15" customHeight="1">
      <c r="H2" s="2"/>
      <c r="K2" s="80" t="s">
        <v>123</v>
      </c>
      <c r="L2" s="80"/>
      <c r="M2" s="80"/>
      <c r="N2" s="80"/>
      <c r="O2" s="80"/>
      <c r="P2" s="80"/>
      <c r="Q2" s="80"/>
      <c r="R2" s="80"/>
      <c r="S2" s="80"/>
      <c r="T2" s="82" t="s">
        <v>0</v>
      </c>
      <c r="U2" s="82"/>
      <c r="V2" s="82"/>
      <c r="W2" s="82"/>
      <c r="X2" s="82"/>
      <c r="Y2" s="82"/>
      <c r="Z2" s="82"/>
      <c r="AA2" s="82"/>
      <c r="AB2" s="82"/>
      <c r="AC2" s="82"/>
      <c r="AD2" s="83" t="s">
        <v>124</v>
      </c>
      <c r="AE2" s="83"/>
      <c r="AF2" s="83"/>
      <c r="AG2" s="83"/>
      <c r="AH2" s="83"/>
      <c r="AI2" s="83"/>
      <c r="AJ2" s="83"/>
      <c r="AK2" s="83"/>
      <c r="AL2" s="83"/>
      <c r="AM2" s="83"/>
      <c r="AN2" s="83"/>
      <c r="AO2" s="83"/>
      <c r="AP2" s="83"/>
      <c r="AQ2" s="83"/>
      <c r="AR2" s="83"/>
      <c r="AS2" s="83"/>
      <c r="AT2" s="83"/>
      <c r="AU2" s="83"/>
      <c r="AV2" s="83"/>
      <c r="AW2" s="83"/>
      <c r="AX2" s="2"/>
      <c r="AY2" s="2"/>
      <c r="AZ2" s="2"/>
      <c r="BE2" s="2"/>
      <c r="BF2" s="2"/>
      <c r="BG2" s="5"/>
      <c r="BH2" s="5"/>
      <c r="BI2" s="5"/>
      <c r="BJ2" s="4"/>
    </row>
    <row r="3" spans="2:62" s="1" customFormat="1" ht="15" customHeight="1">
      <c r="B3" s="2" t="s">
        <v>126</v>
      </c>
      <c r="H3" s="3"/>
      <c r="K3" s="81"/>
      <c r="L3" s="81"/>
      <c r="M3" s="81"/>
      <c r="N3" s="81"/>
      <c r="O3" s="81"/>
      <c r="P3" s="81"/>
      <c r="Q3" s="81"/>
      <c r="R3" s="81"/>
      <c r="S3" s="81"/>
      <c r="T3" s="82"/>
      <c r="U3" s="82"/>
      <c r="V3" s="82"/>
      <c r="W3" s="82"/>
      <c r="X3" s="82"/>
      <c r="Y3" s="82"/>
      <c r="Z3" s="82"/>
      <c r="AA3" s="82"/>
      <c r="AB3" s="82"/>
      <c r="AC3" s="82"/>
      <c r="AD3" s="84"/>
      <c r="AE3" s="84"/>
      <c r="AF3" s="84"/>
      <c r="AG3" s="84"/>
      <c r="AH3" s="84"/>
      <c r="AI3" s="84"/>
      <c r="AJ3" s="84"/>
      <c r="AK3" s="84"/>
      <c r="AL3" s="84"/>
      <c r="AM3" s="84"/>
      <c r="AN3" s="84"/>
      <c r="AO3" s="84"/>
      <c r="AP3" s="84"/>
      <c r="AQ3" s="84"/>
      <c r="AR3" s="84"/>
      <c r="AS3" s="84"/>
      <c r="AT3" s="84"/>
      <c r="AU3" s="84"/>
      <c r="AV3" s="84"/>
      <c r="AW3" s="84"/>
      <c r="AX3" s="2"/>
      <c r="AY3" s="85"/>
      <c r="AZ3" s="85"/>
      <c r="BA3" s="3"/>
      <c r="BB3" s="3"/>
      <c r="BC3" s="3"/>
      <c r="BD3" s="3"/>
      <c r="BE3" s="3"/>
      <c r="BG3" s="7"/>
      <c r="BH3" s="7"/>
      <c r="BI3" s="7"/>
      <c r="BJ3" s="4"/>
    </row>
    <row r="4" spans="3:62" s="1" customFormat="1" ht="12.75" customHeight="1">
      <c r="C4" s="2"/>
      <c r="D4" s="3"/>
      <c r="E4" s="3"/>
      <c r="F4" s="3"/>
      <c r="G4" s="3"/>
      <c r="H4" s="3"/>
      <c r="I4" s="3"/>
      <c r="J4" s="3"/>
      <c r="K4" s="3"/>
      <c r="L4" s="3"/>
      <c r="M4" s="3"/>
      <c r="N4" s="3"/>
      <c r="O4" s="3"/>
      <c r="P4" s="3"/>
      <c r="Q4" s="3"/>
      <c r="R4" s="3"/>
      <c r="S4" s="3"/>
      <c r="T4" s="3"/>
      <c r="U4" s="3"/>
      <c r="V4" s="3"/>
      <c r="W4" s="3"/>
      <c r="X4" s="3"/>
      <c r="Y4" s="3"/>
      <c r="Z4" s="3"/>
      <c r="AA4" s="3"/>
      <c r="AB4" s="3"/>
      <c r="AC4" s="3"/>
      <c r="AD4" s="3"/>
      <c r="AE4" s="3"/>
      <c r="AF4" s="3"/>
      <c r="BE4" s="2"/>
      <c r="BG4" s="7"/>
      <c r="BH4" s="7"/>
      <c r="BI4" s="7"/>
      <c r="BJ4" s="4"/>
    </row>
    <row r="5" spans="3:62" s="1" customFormat="1" ht="15" customHeight="1">
      <c r="C5" s="2"/>
      <c r="D5" s="2"/>
      <c r="E5" s="2"/>
      <c r="F5" s="2"/>
      <c r="G5" s="2"/>
      <c r="H5" s="2"/>
      <c r="I5" s="2"/>
      <c r="J5" s="2"/>
      <c r="K5" s="2"/>
      <c r="L5" s="2"/>
      <c r="M5" s="2"/>
      <c r="N5" s="2"/>
      <c r="O5" s="2"/>
      <c r="P5" s="2"/>
      <c r="Q5" s="2"/>
      <c r="R5" s="86" t="s">
        <v>1</v>
      </c>
      <c r="S5" s="87"/>
      <c r="T5" s="87"/>
      <c r="U5" s="87"/>
      <c r="V5" s="87"/>
      <c r="W5" s="87"/>
      <c r="X5" s="87"/>
      <c r="Y5" s="87"/>
      <c r="Z5" s="87"/>
      <c r="AA5" s="87"/>
      <c r="AB5" s="88"/>
      <c r="AC5" s="89"/>
      <c r="AD5" s="90"/>
      <c r="AE5" s="90"/>
      <c r="AF5" s="90"/>
      <c r="AG5" s="90"/>
      <c r="AH5" s="90"/>
      <c r="AI5" s="90"/>
      <c r="AJ5" s="90"/>
      <c r="AK5" s="90"/>
      <c r="AL5" s="90"/>
      <c r="AM5" s="8" t="s">
        <v>2</v>
      </c>
      <c r="AN5" s="90"/>
      <c r="AO5" s="90"/>
      <c r="AP5" s="90"/>
      <c r="AQ5" s="90"/>
      <c r="AR5" s="90"/>
      <c r="AS5" s="90"/>
      <c r="AT5" s="90"/>
      <c r="AU5" s="90"/>
      <c r="AV5" s="90"/>
      <c r="AW5" s="91"/>
      <c r="AX5" s="9"/>
      <c r="AY5" s="9"/>
      <c r="AZ5" s="9"/>
      <c r="BA5" s="9"/>
      <c r="BB5" s="9"/>
      <c r="BC5" s="9"/>
      <c r="BD5" s="2"/>
      <c r="BE5" s="2"/>
      <c r="BG5" s="7"/>
      <c r="BH5" s="7"/>
      <c r="BI5" s="7"/>
      <c r="BJ5" s="4"/>
    </row>
    <row r="6" spans="3:62" s="1" customFormat="1" ht="22.5" customHeight="1">
      <c r="C6" s="2"/>
      <c r="I6" s="10" t="s">
        <v>3</v>
      </c>
      <c r="J6" s="92">
        <f>IF(記載日&lt;&gt;"",記載日,"")</f>
      </c>
      <c r="K6" s="93"/>
      <c r="L6" s="93"/>
      <c r="M6" s="93"/>
      <c r="N6" s="93"/>
      <c r="O6" s="93"/>
      <c r="P6" s="93"/>
      <c r="Q6" s="2"/>
      <c r="R6" s="94" t="s">
        <v>4</v>
      </c>
      <c r="S6" s="95"/>
      <c r="T6" s="95"/>
      <c r="U6" s="95"/>
      <c r="V6" s="95"/>
      <c r="W6" s="95"/>
      <c r="X6" s="95"/>
      <c r="Y6" s="95"/>
      <c r="Z6" s="95"/>
      <c r="AA6" s="95"/>
      <c r="AB6" s="96"/>
      <c r="AC6" s="97"/>
      <c r="AD6" s="98"/>
      <c r="AE6" s="98"/>
      <c r="AF6" s="98"/>
      <c r="AG6" s="98"/>
      <c r="AH6" s="98"/>
      <c r="AI6" s="98"/>
      <c r="AJ6" s="98"/>
      <c r="AK6" s="98"/>
      <c r="AL6" s="98"/>
      <c r="AM6" s="11" t="s">
        <v>5</v>
      </c>
      <c r="AN6" s="98"/>
      <c r="AO6" s="98"/>
      <c r="AP6" s="98"/>
      <c r="AQ6" s="98"/>
      <c r="AR6" s="98"/>
      <c r="AS6" s="98"/>
      <c r="AT6" s="98"/>
      <c r="AU6" s="98"/>
      <c r="AV6" s="98"/>
      <c r="AW6" s="99"/>
      <c r="AX6" s="9"/>
      <c r="AY6" s="9"/>
      <c r="AZ6" s="9"/>
      <c r="BA6" s="9"/>
      <c r="BB6" s="9"/>
      <c r="BC6" s="9"/>
      <c r="BD6" s="9"/>
      <c r="BE6" s="9"/>
      <c r="BG6" s="7"/>
      <c r="BH6" s="7"/>
      <c r="BI6" s="7"/>
      <c r="BJ6" s="4"/>
    </row>
    <row r="7" spans="3:62" s="1" customFormat="1" ht="30" customHeight="1">
      <c r="C7" s="12"/>
      <c r="D7" s="12"/>
      <c r="E7" s="12"/>
      <c r="F7" s="12"/>
      <c r="G7" s="12"/>
      <c r="H7" s="6"/>
      <c r="I7" s="2"/>
      <c r="J7" s="6"/>
      <c r="K7" s="2"/>
      <c r="L7" s="2"/>
      <c r="M7" s="2"/>
      <c r="N7" s="2"/>
      <c r="O7" s="2"/>
      <c r="P7" s="2"/>
      <c r="Q7" s="13"/>
      <c r="R7" s="13"/>
      <c r="S7" s="13"/>
      <c r="T7" s="2"/>
      <c r="U7" s="2"/>
      <c r="V7" s="2"/>
      <c r="W7" s="2"/>
      <c r="X7" s="2"/>
      <c r="Y7" s="2"/>
      <c r="Z7" s="2"/>
      <c r="AA7" s="2"/>
      <c r="AB7" s="2"/>
      <c r="AC7" s="2"/>
      <c r="AD7" s="2"/>
      <c r="AE7" s="2"/>
      <c r="AF7" s="2"/>
      <c r="AG7" s="2"/>
      <c r="AH7" s="2"/>
      <c r="AI7" s="2"/>
      <c r="AJ7" s="2"/>
      <c r="AK7" s="6"/>
      <c r="AL7" s="6"/>
      <c r="AM7" s="6"/>
      <c r="AN7" s="6"/>
      <c r="AO7" s="6"/>
      <c r="AP7" s="6"/>
      <c r="AQ7" s="6"/>
      <c r="AR7" s="6"/>
      <c r="AS7" s="6"/>
      <c r="AT7" s="6"/>
      <c r="AU7" s="6"/>
      <c r="AV7" s="6"/>
      <c r="AW7" s="6"/>
      <c r="AX7" s="6"/>
      <c r="AY7" s="6"/>
      <c r="AZ7" s="6"/>
      <c r="BA7" s="6"/>
      <c r="BB7" s="6"/>
      <c r="BC7" s="6"/>
      <c r="BD7" s="6"/>
      <c r="BE7" s="6"/>
      <c r="BF7" s="2"/>
      <c r="BG7" s="5"/>
      <c r="BH7" s="5"/>
      <c r="BI7" s="5"/>
      <c r="BJ7" s="4"/>
    </row>
    <row r="8" spans="1:62" s="1" customFormat="1" ht="15" customHeight="1">
      <c r="A8" s="100" t="s">
        <v>127</v>
      </c>
      <c r="B8" s="101"/>
      <c r="C8" s="101"/>
      <c r="D8" s="101"/>
      <c r="E8" s="101"/>
      <c r="F8" s="101"/>
      <c r="G8" s="101"/>
      <c r="H8" s="101"/>
      <c r="I8" s="101"/>
      <c r="J8" s="101"/>
      <c r="K8" s="2"/>
      <c r="L8" s="102" t="s">
        <v>6</v>
      </c>
      <c r="M8" s="103"/>
      <c r="N8" s="103"/>
      <c r="O8" s="103"/>
      <c r="P8" s="103"/>
      <c r="Q8" s="103"/>
      <c r="R8" s="103"/>
      <c r="S8" s="103"/>
      <c r="T8" s="103"/>
      <c r="U8" s="103"/>
      <c r="V8" s="103"/>
      <c r="W8" s="103"/>
      <c r="X8" s="103"/>
      <c r="Y8" s="103"/>
      <c r="Z8" s="104"/>
      <c r="AA8" s="105" t="s">
        <v>7</v>
      </c>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7"/>
      <c r="BG8" s="7"/>
      <c r="BH8" s="7"/>
      <c r="BI8" s="7"/>
      <c r="BJ8" s="4"/>
    </row>
    <row r="9" spans="1:63" s="1" customFormat="1" ht="12" customHeight="1">
      <c r="A9" s="101"/>
      <c r="B9" s="101"/>
      <c r="C9" s="101"/>
      <c r="D9" s="101"/>
      <c r="E9" s="101"/>
      <c r="F9" s="101"/>
      <c r="G9" s="101"/>
      <c r="H9" s="101"/>
      <c r="I9" s="101"/>
      <c r="J9" s="101"/>
      <c r="K9" s="2"/>
      <c r="L9" s="108" t="s">
        <v>123</v>
      </c>
      <c r="M9" s="78"/>
      <c r="N9" s="78"/>
      <c r="O9" s="78"/>
      <c r="P9" s="78"/>
      <c r="Q9" s="78"/>
      <c r="R9" s="78"/>
      <c r="S9" s="78"/>
      <c r="T9" s="78"/>
      <c r="U9" s="78"/>
      <c r="V9" s="78"/>
      <c r="W9" s="78"/>
      <c r="X9" s="78"/>
      <c r="Y9" s="78"/>
      <c r="Z9" s="109"/>
      <c r="AA9" s="113" t="s">
        <v>8</v>
      </c>
      <c r="AB9" s="114"/>
      <c r="AC9" s="114"/>
      <c r="AD9" s="114"/>
      <c r="AE9" s="114"/>
      <c r="AF9" s="114"/>
      <c r="AG9" s="114"/>
      <c r="AH9" s="114"/>
      <c r="AI9" s="114"/>
      <c r="AJ9" s="114"/>
      <c r="AK9" s="114" t="s">
        <v>9</v>
      </c>
      <c r="AL9" s="114"/>
      <c r="AM9" s="114"/>
      <c r="AN9" s="114"/>
      <c r="AO9" s="114"/>
      <c r="AP9" s="114"/>
      <c r="AQ9" s="114"/>
      <c r="AR9" s="114"/>
      <c r="AS9" s="114"/>
      <c r="AT9" s="114"/>
      <c r="AU9" s="114" t="s">
        <v>10</v>
      </c>
      <c r="AV9" s="114"/>
      <c r="AW9" s="114"/>
      <c r="AX9" s="114"/>
      <c r="AY9" s="114"/>
      <c r="AZ9" s="114"/>
      <c r="BA9" s="114"/>
      <c r="BB9" s="114"/>
      <c r="BC9" s="114"/>
      <c r="BD9" s="115"/>
      <c r="BG9" s="14" t="s">
        <v>11</v>
      </c>
      <c r="BH9" s="14" t="s">
        <v>12</v>
      </c>
      <c r="BI9" s="14" t="s">
        <v>13</v>
      </c>
      <c r="BJ9" s="15" t="s">
        <v>14</v>
      </c>
      <c r="BK9" s="14" t="s">
        <v>15</v>
      </c>
    </row>
    <row r="10" spans="3:63" s="1" customFormat="1" ht="26.25" customHeight="1">
      <c r="C10" s="16"/>
      <c r="D10" s="17"/>
      <c r="E10" s="17"/>
      <c r="F10" s="17"/>
      <c r="G10" s="17"/>
      <c r="H10" s="116"/>
      <c r="I10" s="116"/>
      <c r="J10" s="116"/>
      <c r="K10" s="2"/>
      <c r="L10" s="110"/>
      <c r="M10" s="111"/>
      <c r="N10" s="111"/>
      <c r="O10" s="111"/>
      <c r="P10" s="111"/>
      <c r="Q10" s="111"/>
      <c r="R10" s="111"/>
      <c r="S10" s="111"/>
      <c r="T10" s="111"/>
      <c r="U10" s="111"/>
      <c r="V10" s="111"/>
      <c r="W10" s="111"/>
      <c r="X10" s="111"/>
      <c r="Y10" s="111"/>
      <c r="Z10" s="112"/>
      <c r="AA10" s="117">
        <f>COUNTIF($K$15:$M$314,"男")</f>
        <v>0</v>
      </c>
      <c r="AB10" s="118"/>
      <c r="AC10" s="118"/>
      <c r="AD10" s="118"/>
      <c r="AE10" s="118"/>
      <c r="AF10" s="118"/>
      <c r="AG10" s="118"/>
      <c r="AH10" s="118"/>
      <c r="AI10" s="118"/>
      <c r="AJ10" s="118"/>
      <c r="AK10" s="118">
        <f>COUNTIF($K$15:$M$314,"女")</f>
        <v>0</v>
      </c>
      <c r="AL10" s="118"/>
      <c r="AM10" s="118"/>
      <c r="AN10" s="118"/>
      <c r="AO10" s="118"/>
      <c r="AP10" s="118"/>
      <c r="AQ10" s="118"/>
      <c r="AR10" s="118"/>
      <c r="AS10" s="118"/>
      <c r="AT10" s="118"/>
      <c r="AU10" s="118">
        <f>SUM(AA10:AT10)</f>
        <v>0</v>
      </c>
      <c r="AV10" s="118"/>
      <c r="AW10" s="118"/>
      <c r="AX10" s="118"/>
      <c r="AY10" s="118"/>
      <c r="AZ10" s="118"/>
      <c r="BA10" s="118"/>
      <c r="BB10" s="118"/>
      <c r="BC10" s="118"/>
      <c r="BD10" s="119"/>
      <c r="BG10" s="18" t="s">
        <v>16</v>
      </c>
      <c r="BH10" s="18" t="s">
        <v>16</v>
      </c>
      <c r="BI10" s="19">
        <f>IF(競技コード&lt;&gt;"",CONCATENATE(競技コード,"01"),"")</f>
      </c>
      <c r="BJ10" s="20">
        <v>150</v>
      </c>
      <c r="BK10" s="21"/>
    </row>
    <row r="11" spans="3:62" s="1" customFormat="1" ht="15" customHeight="1">
      <c r="C11" s="12"/>
      <c r="D11" s="12"/>
      <c r="E11" s="12"/>
      <c r="F11" s="12"/>
      <c r="G11" s="12"/>
      <c r="H11" s="12"/>
      <c r="I11" s="13"/>
      <c r="J11" s="13"/>
      <c r="K11" s="13"/>
      <c r="L11" s="13"/>
      <c r="M11" s="13"/>
      <c r="N11" s="13"/>
      <c r="O11" s="13"/>
      <c r="P11" s="13"/>
      <c r="Q11" s="13"/>
      <c r="R11" s="13"/>
      <c r="S11" s="13"/>
      <c r="T11" s="13"/>
      <c r="U11" s="13"/>
      <c r="V11" s="13"/>
      <c r="W11" s="13"/>
      <c r="X11" s="12"/>
      <c r="Y11" s="12"/>
      <c r="Z11" s="12"/>
      <c r="AA11" s="12"/>
      <c r="AB11" s="12"/>
      <c r="AC11" s="12"/>
      <c r="AD11" s="12"/>
      <c r="AE11" s="12"/>
      <c r="AF11" s="12"/>
      <c r="AG11" s="12"/>
      <c r="AH11" s="12"/>
      <c r="AI11" s="12"/>
      <c r="AJ11" s="12"/>
      <c r="AK11" s="12"/>
      <c r="AL11" s="12"/>
      <c r="AM11" s="12"/>
      <c r="AN11" s="12"/>
      <c r="AO11" s="12"/>
      <c r="AP11" s="12"/>
      <c r="AQ11" s="12"/>
      <c r="AR11" s="22"/>
      <c r="AS11" s="12"/>
      <c r="AT11" s="12"/>
      <c r="AU11" s="12"/>
      <c r="AV11" s="12"/>
      <c r="AW11" s="12"/>
      <c r="AX11" s="12"/>
      <c r="AY11" s="12"/>
      <c r="AZ11" s="12"/>
      <c r="BA11" s="12"/>
      <c r="BB11" s="12"/>
      <c r="BC11" s="12"/>
      <c r="BD11" s="12"/>
      <c r="BE11" s="12"/>
      <c r="BF11" s="2"/>
      <c r="BG11" s="5"/>
      <c r="BH11" s="5"/>
      <c r="BI11" s="5"/>
      <c r="BJ11" s="4"/>
    </row>
    <row r="12" spans="1:62" s="26" customFormat="1" ht="21" customHeight="1">
      <c r="A12" s="120" t="s">
        <v>17</v>
      </c>
      <c r="B12" s="122" t="s">
        <v>18</v>
      </c>
      <c r="C12" s="122"/>
      <c r="D12" s="122"/>
      <c r="E12" s="122"/>
      <c r="F12" s="123" t="s">
        <v>19</v>
      </c>
      <c r="G12" s="126" t="s">
        <v>20</v>
      </c>
      <c r="H12" s="129" t="s">
        <v>1</v>
      </c>
      <c r="I12" s="130"/>
      <c r="J12" s="130"/>
      <c r="K12" s="131" t="s">
        <v>21</v>
      </c>
      <c r="L12" s="132"/>
      <c r="M12" s="133"/>
      <c r="N12" s="129" t="s">
        <v>22</v>
      </c>
      <c r="O12" s="130"/>
      <c r="P12" s="130"/>
      <c r="Q12" s="130"/>
      <c r="R12" s="130"/>
      <c r="S12" s="130"/>
      <c r="T12" s="130"/>
      <c r="U12" s="130"/>
      <c r="V12" s="130"/>
      <c r="W12" s="130"/>
      <c r="X12" s="139" t="s">
        <v>23</v>
      </c>
      <c r="Y12" s="140"/>
      <c r="Z12" s="140"/>
      <c r="AA12" s="140"/>
      <c r="AB12" s="140"/>
      <c r="AC12" s="140"/>
      <c r="AD12" s="140"/>
      <c r="AE12" s="140"/>
      <c r="AF12" s="140"/>
      <c r="AG12" s="140"/>
      <c r="AH12" s="140"/>
      <c r="AI12" s="140"/>
      <c r="AJ12" s="140"/>
      <c r="AK12" s="140"/>
      <c r="AL12" s="141"/>
      <c r="AM12" s="145" t="s">
        <v>24</v>
      </c>
      <c r="AN12" s="145"/>
      <c r="AO12" s="145"/>
      <c r="AP12" s="145"/>
      <c r="AQ12" s="145"/>
      <c r="AR12" s="145"/>
      <c r="AS12" s="145"/>
      <c r="AT12" s="145"/>
      <c r="AU12" s="145"/>
      <c r="AV12" s="145"/>
      <c r="AW12" s="145"/>
      <c r="AX12" s="145"/>
      <c r="AY12" s="145"/>
      <c r="AZ12" s="145"/>
      <c r="BA12" s="145"/>
      <c r="BB12" s="145"/>
      <c r="BC12" s="145"/>
      <c r="BD12" s="146"/>
      <c r="BE12" s="23"/>
      <c r="BF12" s="24"/>
      <c r="BG12" s="5"/>
      <c r="BH12" s="5"/>
      <c r="BI12" s="5"/>
      <c r="BJ12" s="25"/>
    </row>
    <row r="13" spans="1:62" s="26" customFormat="1" ht="6.75" customHeight="1">
      <c r="A13" s="121"/>
      <c r="B13" s="149" t="s">
        <v>25</v>
      </c>
      <c r="C13" s="149"/>
      <c r="D13" s="149" t="s">
        <v>26</v>
      </c>
      <c r="E13" s="149" t="s">
        <v>27</v>
      </c>
      <c r="F13" s="124"/>
      <c r="G13" s="127"/>
      <c r="H13" s="137" t="s">
        <v>28</v>
      </c>
      <c r="I13" s="138"/>
      <c r="J13" s="138"/>
      <c r="K13" s="134"/>
      <c r="L13" s="135"/>
      <c r="M13" s="136"/>
      <c r="N13" s="137"/>
      <c r="O13" s="138"/>
      <c r="P13" s="138"/>
      <c r="Q13" s="138"/>
      <c r="R13" s="138"/>
      <c r="S13" s="138"/>
      <c r="T13" s="138"/>
      <c r="U13" s="138"/>
      <c r="V13" s="138"/>
      <c r="W13" s="138"/>
      <c r="X13" s="142"/>
      <c r="Y13" s="143"/>
      <c r="Z13" s="143"/>
      <c r="AA13" s="143"/>
      <c r="AB13" s="143"/>
      <c r="AC13" s="143"/>
      <c r="AD13" s="143"/>
      <c r="AE13" s="143"/>
      <c r="AF13" s="143"/>
      <c r="AG13" s="143"/>
      <c r="AH13" s="143"/>
      <c r="AI13" s="143"/>
      <c r="AJ13" s="143"/>
      <c r="AK13" s="143"/>
      <c r="AL13" s="144"/>
      <c r="AM13" s="147"/>
      <c r="AN13" s="147"/>
      <c r="AO13" s="147"/>
      <c r="AP13" s="147"/>
      <c r="AQ13" s="147"/>
      <c r="AR13" s="147"/>
      <c r="AS13" s="147"/>
      <c r="AT13" s="147"/>
      <c r="AU13" s="147"/>
      <c r="AV13" s="147"/>
      <c r="AW13" s="147"/>
      <c r="AX13" s="147"/>
      <c r="AY13" s="147"/>
      <c r="AZ13" s="147"/>
      <c r="BA13" s="147"/>
      <c r="BB13" s="147"/>
      <c r="BC13" s="147"/>
      <c r="BD13" s="148"/>
      <c r="BE13" s="23"/>
      <c r="BF13" s="24"/>
      <c r="BG13" s="5"/>
      <c r="BH13" s="5"/>
      <c r="BI13" s="5"/>
      <c r="BJ13" s="25"/>
    </row>
    <row r="14" spans="1:62" s="26" customFormat="1" ht="21" customHeight="1">
      <c r="A14" s="121"/>
      <c r="B14" s="149"/>
      <c r="C14" s="149"/>
      <c r="D14" s="149"/>
      <c r="E14" s="149"/>
      <c r="F14" s="125"/>
      <c r="G14" s="128"/>
      <c r="H14" s="137"/>
      <c r="I14" s="138"/>
      <c r="J14" s="138"/>
      <c r="K14" s="134"/>
      <c r="L14" s="135"/>
      <c r="M14" s="136"/>
      <c r="N14" s="137"/>
      <c r="O14" s="138"/>
      <c r="P14" s="138"/>
      <c r="Q14" s="138"/>
      <c r="R14" s="138"/>
      <c r="S14" s="138"/>
      <c r="T14" s="138"/>
      <c r="U14" s="138"/>
      <c r="V14" s="138"/>
      <c r="W14" s="138"/>
      <c r="X14" s="142"/>
      <c r="Y14" s="143"/>
      <c r="Z14" s="143"/>
      <c r="AA14" s="143"/>
      <c r="AB14" s="143"/>
      <c r="AC14" s="143"/>
      <c r="AD14" s="143"/>
      <c r="AE14" s="143"/>
      <c r="AF14" s="143"/>
      <c r="AG14" s="143"/>
      <c r="AH14" s="143"/>
      <c r="AI14" s="143"/>
      <c r="AJ14" s="143"/>
      <c r="AK14" s="143"/>
      <c r="AL14" s="144"/>
      <c r="AM14" s="150" t="s">
        <v>29</v>
      </c>
      <c r="AN14" s="150"/>
      <c r="AO14" s="150"/>
      <c r="AP14" s="150"/>
      <c r="AQ14" s="150"/>
      <c r="AR14" s="150" t="s">
        <v>30</v>
      </c>
      <c r="AS14" s="150"/>
      <c r="AT14" s="150"/>
      <c r="AU14" s="150"/>
      <c r="AV14" s="150"/>
      <c r="AW14" s="150"/>
      <c r="AX14" s="150"/>
      <c r="AY14" s="150"/>
      <c r="AZ14" s="150"/>
      <c r="BA14" s="150"/>
      <c r="BB14" s="150"/>
      <c r="BC14" s="150"/>
      <c r="BD14" s="151"/>
      <c r="BE14" s="23"/>
      <c r="BF14" s="24"/>
      <c r="BG14" s="27" t="s">
        <v>12</v>
      </c>
      <c r="BH14" s="27" t="s">
        <v>31</v>
      </c>
      <c r="BI14" s="27" t="s">
        <v>32</v>
      </c>
      <c r="BJ14" s="25"/>
    </row>
    <row r="15" spans="1:62" s="26" customFormat="1" ht="26.25" customHeight="1">
      <c r="A15" s="152">
        <v>1</v>
      </c>
      <c r="B15" s="154"/>
      <c r="C15" s="154"/>
      <c r="D15" s="156"/>
      <c r="E15" s="156"/>
      <c r="F15" s="158"/>
      <c r="G15" s="160"/>
      <c r="H15" s="28"/>
      <c r="I15" s="29" t="s">
        <v>33</v>
      </c>
      <c r="J15" s="30"/>
      <c r="K15" s="162"/>
      <c r="L15" s="163"/>
      <c r="M15" s="164"/>
      <c r="N15" s="168"/>
      <c r="O15" s="169"/>
      <c r="P15" s="169"/>
      <c r="Q15" s="169"/>
      <c r="R15" s="180"/>
      <c r="S15" s="180"/>
      <c r="T15" s="180"/>
      <c r="U15" s="180"/>
      <c r="V15" s="181" t="s">
        <v>34</v>
      </c>
      <c r="W15" s="181"/>
      <c r="X15" s="160"/>
      <c r="Y15" s="160"/>
      <c r="Z15" s="160"/>
      <c r="AA15" s="160"/>
      <c r="AB15" s="160"/>
      <c r="AC15" s="160"/>
      <c r="AD15" s="160"/>
      <c r="AE15" s="160"/>
      <c r="AF15" s="160"/>
      <c r="AG15" s="160"/>
      <c r="AH15" s="160"/>
      <c r="AI15" s="160"/>
      <c r="AJ15" s="160"/>
      <c r="AK15" s="160"/>
      <c r="AL15" s="160"/>
      <c r="AM15" s="182"/>
      <c r="AN15" s="182"/>
      <c r="AO15" s="182"/>
      <c r="AP15" s="182"/>
      <c r="AQ15" s="183"/>
      <c r="AR15" s="170"/>
      <c r="AS15" s="171"/>
      <c r="AT15" s="171"/>
      <c r="AU15" s="171"/>
      <c r="AV15" s="171"/>
      <c r="AW15" s="171"/>
      <c r="AX15" s="171"/>
      <c r="AY15" s="171"/>
      <c r="AZ15" s="171"/>
      <c r="BA15" s="171"/>
      <c r="BB15" s="171"/>
      <c r="BC15" s="171"/>
      <c r="BD15" s="172"/>
      <c r="BE15" s="23"/>
      <c r="BF15" s="24"/>
      <c r="BG15" s="31">
        <f>IF(競技コード&lt;&gt;"",競技コード,"")</f>
      </c>
      <c r="BH15" s="5">
        <f>IF(CONCATENATE($N15,$R15,"/",$N16,"/",$S16)&lt;&gt;"//",CONCATENATE($N15,$R15,"/",$N16,"/",$S16),"")</f>
      </c>
      <c r="BI15" s="5" t="b">
        <f>ISERROR(DATEVALUE($BH15))</f>
        <v>1</v>
      </c>
      <c r="BJ15" s="25"/>
    </row>
    <row r="16" spans="1:62" s="26" customFormat="1" ht="26.25" customHeight="1">
      <c r="A16" s="153"/>
      <c r="B16" s="155"/>
      <c r="C16" s="155"/>
      <c r="D16" s="157"/>
      <c r="E16" s="157"/>
      <c r="F16" s="159"/>
      <c r="G16" s="161"/>
      <c r="H16" s="32"/>
      <c r="I16" s="33" t="s">
        <v>35</v>
      </c>
      <c r="J16" s="34"/>
      <c r="K16" s="165"/>
      <c r="L16" s="166"/>
      <c r="M16" s="167"/>
      <c r="N16" s="176"/>
      <c r="O16" s="177"/>
      <c r="P16" s="177"/>
      <c r="Q16" s="178" t="s">
        <v>36</v>
      </c>
      <c r="R16" s="179"/>
      <c r="S16" s="177"/>
      <c r="T16" s="177"/>
      <c r="U16" s="177"/>
      <c r="V16" s="178" t="s">
        <v>37</v>
      </c>
      <c r="W16" s="178"/>
      <c r="X16" s="161"/>
      <c r="Y16" s="161"/>
      <c r="Z16" s="161"/>
      <c r="AA16" s="161"/>
      <c r="AB16" s="161"/>
      <c r="AC16" s="161"/>
      <c r="AD16" s="161"/>
      <c r="AE16" s="161"/>
      <c r="AF16" s="161"/>
      <c r="AG16" s="161"/>
      <c r="AH16" s="161"/>
      <c r="AI16" s="161"/>
      <c r="AJ16" s="161"/>
      <c r="AK16" s="161"/>
      <c r="AL16" s="161"/>
      <c r="AM16" s="184"/>
      <c r="AN16" s="184"/>
      <c r="AO16" s="184"/>
      <c r="AP16" s="184"/>
      <c r="AQ16" s="185"/>
      <c r="AR16" s="173"/>
      <c r="AS16" s="174"/>
      <c r="AT16" s="174"/>
      <c r="AU16" s="174"/>
      <c r="AV16" s="174"/>
      <c r="AW16" s="174"/>
      <c r="AX16" s="174"/>
      <c r="AY16" s="174"/>
      <c r="AZ16" s="174"/>
      <c r="BA16" s="174"/>
      <c r="BB16" s="174"/>
      <c r="BC16" s="174"/>
      <c r="BD16" s="175"/>
      <c r="BE16" s="23"/>
      <c r="BF16" s="24"/>
      <c r="BG16" s="5"/>
      <c r="BH16" s="5"/>
      <c r="BI16" s="5"/>
      <c r="BJ16" s="25"/>
    </row>
    <row r="17" spans="1:62" s="26" customFormat="1" ht="26.25" customHeight="1">
      <c r="A17" s="186">
        <v>2</v>
      </c>
      <c r="B17" s="154"/>
      <c r="C17" s="154"/>
      <c r="D17" s="156"/>
      <c r="E17" s="156"/>
      <c r="F17" s="158"/>
      <c r="G17" s="160"/>
      <c r="H17" s="28"/>
      <c r="I17" s="29" t="s">
        <v>38</v>
      </c>
      <c r="J17" s="30"/>
      <c r="K17" s="162"/>
      <c r="L17" s="163"/>
      <c r="M17" s="164"/>
      <c r="N17" s="168"/>
      <c r="O17" s="169"/>
      <c r="P17" s="169"/>
      <c r="Q17" s="169"/>
      <c r="R17" s="180"/>
      <c r="S17" s="180"/>
      <c r="T17" s="180"/>
      <c r="U17" s="180"/>
      <c r="V17" s="181" t="s">
        <v>34</v>
      </c>
      <c r="W17" s="181"/>
      <c r="X17" s="160"/>
      <c r="Y17" s="160"/>
      <c r="Z17" s="160"/>
      <c r="AA17" s="160"/>
      <c r="AB17" s="160"/>
      <c r="AC17" s="160"/>
      <c r="AD17" s="160"/>
      <c r="AE17" s="160"/>
      <c r="AF17" s="160"/>
      <c r="AG17" s="160"/>
      <c r="AH17" s="160"/>
      <c r="AI17" s="160"/>
      <c r="AJ17" s="160"/>
      <c r="AK17" s="160"/>
      <c r="AL17" s="160"/>
      <c r="AM17" s="182"/>
      <c r="AN17" s="182"/>
      <c r="AO17" s="182"/>
      <c r="AP17" s="182"/>
      <c r="AQ17" s="183"/>
      <c r="AR17" s="170"/>
      <c r="AS17" s="171"/>
      <c r="AT17" s="171"/>
      <c r="AU17" s="171"/>
      <c r="AV17" s="171"/>
      <c r="AW17" s="171"/>
      <c r="AX17" s="171"/>
      <c r="AY17" s="171"/>
      <c r="AZ17" s="171"/>
      <c r="BA17" s="171"/>
      <c r="BB17" s="171"/>
      <c r="BC17" s="171"/>
      <c r="BD17" s="172"/>
      <c r="BE17" s="23"/>
      <c r="BF17" s="24"/>
      <c r="BG17" s="31">
        <f>IF(競技コード&lt;&gt;"",競技コード,"")</f>
      </c>
      <c r="BH17" s="5">
        <f>IF(CONCATENATE($N17,$R17,"/",$N18,"/",$S18)&lt;&gt;"//",CONCATENATE($N17,$R17,"/",$N18,"/",$S18),"")</f>
      </c>
      <c r="BI17" s="5" t="b">
        <f>ISERROR(DATEVALUE($BH17))</f>
        <v>1</v>
      </c>
      <c r="BJ17" s="25"/>
    </row>
    <row r="18" spans="1:62" s="26" customFormat="1" ht="26.25" customHeight="1">
      <c r="A18" s="187"/>
      <c r="B18" s="155"/>
      <c r="C18" s="155"/>
      <c r="D18" s="157"/>
      <c r="E18" s="157"/>
      <c r="F18" s="159"/>
      <c r="G18" s="161"/>
      <c r="H18" s="32"/>
      <c r="I18" s="33" t="s">
        <v>39</v>
      </c>
      <c r="J18" s="34"/>
      <c r="K18" s="165"/>
      <c r="L18" s="166"/>
      <c r="M18" s="167"/>
      <c r="N18" s="176"/>
      <c r="O18" s="177"/>
      <c r="P18" s="177"/>
      <c r="Q18" s="178" t="s">
        <v>36</v>
      </c>
      <c r="R18" s="179"/>
      <c r="S18" s="177"/>
      <c r="T18" s="177"/>
      <c r="U18" s="177"/>
      <c r="V18" s="178" t="s">
        <v>37</v>
      </c>
      <c r="W18" s="178"/>
      <c r="X18" s="161"/>
      <c r="Y18" s="161"/>
      <c r="Z18" s="161"/>
      <c r="AA18" s="161"/>
      <c r="AB18" s="161"/>
      <c r="AC18" s="161"/>
      <c r="AD18" s="161"/>
      <c r="AE18" s="161"/>
      <c r="AF18" s="161"/>
      <c r="AG18" s="161"/>
      <c r="AH18" s="161"/>
      <c r="AI18" s="161"/>
      <c r="AJ18" s="161"/>
      <c r="AK18" s="161"/>
      <c r="AL18" s="161"/>
      <c r="AM18" s="184"/>
      <c r="AN18" s="184"/>
      <c r="AO18" s="184"/>
      <c r="AP18" s="184"/>
      <c r="AQ18" s="185"/>
      <c r="AR18" s="173"/>
      <c r="AS18" s="174"/>
      <c r="AT18" s="174"/>
      <c r="AU18" s="174"/>
      <c r="AV18" s="174"/>
      <c r="AW18" s="174"/>
      <c r="AX18" s="174"/>
      <c r="AY18" s="174"/>
      <c r="AZ18" s="174"/>
      <c r="BA18" s="174"/>
      <c r="BB18" s="174"/>
      <c r="BC18" s="174"/>
      <c r="BD18" s="175"/>
      <c r="BE18" s="23"/>
      <c r="BF18" s="24"/>
      <c r="BG18" s="5"/>
      <c r="BH18" s="5"/>
      <c r="BI18" s="5"/>
      <c r="BJ18" s="25"/>
    </row>
    <row r="19" spans="1:62" s="26" customFormat="1" ht="26.25" customHeight="1">
      <c r="A19" s="186">
        <v>3</v>
      </c>
      <c r="B19" s="154"/>
      <c r="C19" s="154"/>
      <c r="D19" s="156"/>
      <c r="E19" s="156"/>
      <c r="F19" s="158"/>
      <c r="G19" s="160"/>
      <c r="H19" s="28"/>
      <c r="I19" s="29" t="s">
        <v>33</v>
      </c>
      <c r="J19" s="30"/>
      <c r="K19" s="162"/>
      <c r="L19" s="163"/>
      <c r="M19" s="164"/>
      <c r="N19" s="168"/>
      <c r="O19" s="169"/>
      <c r="P19" s="169"/>
      <c r="Q19" s="169"/>
      <c r="R19" s="180"/>
      <c r="S19" s="180"/>
      <c r="T19" s="180"/>
      <c r="U19" s="180"/>
      <c r="V19" s="181" t="s">
        <v>34</v>
      </c>
      <c r="W19" s="181"/>
      <c r="X19" s="160"/>
      <c r="Y19" s="160"/>
      <c r="Z19" s="160"/>
      <c r="AA19" s="160"/>
      <c r="AB19" s="160"/>
      <c r="AC19" s="160"/>
      <c r="AD19" s="160"/>
      <c r="AE19" s="160"/>
      <c r="AF19" s="160"/>
      <c r="AG19" s="160"/>
      <c r="AH19" s="160"/>
      <c r="AI19" s="160"/>
      <c r="AJ19" s="160"/>
      <c r="AK19" s="160"/>
      <c r="AL19" s="160"/>
      <c r="AM19" s="182"/>
      <c r="AN19" s="182"/>
      <c r="AO19" s="182"/>
      <c r="AP19" s="182"/>
      <c r="AQ19" s="183"/>
      <c r="AR19" s="170"/>
      <c r="AS19" s="171"/>
      <c r="AT19" s="171"/>
      <c r="AU19" s="171"/>
      <c r="AV19" s="171"/>
      <c r="AW19" s="171"/>
      <c r="AX19" s="171"/>
      <c r="AY19" s="171"/>
      <c r="AZ19" s="171"/>
      <c r="BA19" s="171"/>
      <c r="BB19" s="171"/>
      <c r="BC19" s="171"/>
      <c r="BD19" s="172"/>
      <c r="BE19" s="23"/>
      <c r="BF19" s="24"/>
      <c r="BG19" s="31">
        <f>IF(競技コード&lt;&gt;"",競技コード,"")</f>
      </c>
      <c r="BH19" s="5">
        <f>IF(CONCATENATE($N19,$R19,"/",$N20,"/",$S20)&lt;&gt;"//",CONCATENATE($N19,$R19,"/",$N20,"/",$S20),"")</f>
      </c>
      <c r="BI19" s="5" t="b">
        <f>ISERROR(DATEVALUE($BH19))</f>
        <v>1</v>
      </c>
      <c r="BJ19" s="25"/>
    </row>
    <row r="20" spans="1:62" s="26" customFormat="1" ht="26.25" customHeight="1">
      <c r="A20" s="187"/>
      <c r="B20" s="155"/>
      <c r="C20" s="155"/>
      <c r="D20" s="157"/>
      <c r="E20" s="157"/>
      <c r="F20" s="159"/>
      <c r="G20" s="161"/>
      <c r="H20" s="32"/>
      <c r="I20" s="33" t="s">
        <v>35</v>
      </c>
      <c r="J20" s="34"/>
      <c r="K20" s="165"/>
      <c r="L20" s="166"/>
      <c r="M20" s="167"/>
      <c r="N20" s="176"/>
      <c r="O20" s="177"/>
      <c r="P20" s="177"/>
      <c r="Q20" s="178" t="s">
        <v>36</v>
      </c>
      <c r="R20" s="179"/>
      <c r="S20" s="177"/>
      <c r="T20" s="177"/>
      <c r="U20" s="177"/>
      <c r="V20" s="178" t="s">
        <v>37</v>
      </c>
      <c r="W20" s="178"/>
      <c r="X20" s="161"/>
      <c r="Y20" s="161"/>
      <c r="Z20" s="161"/>
      <c r="AA20" s="161"/>
      <c r="AB20" s="161"/>
      <c r="AC20" s="161"/>
      <c r="AD20" s="161"/>
      <c r="AE20" s="161"/>
      <c r="AF20" s="161"/>
      <c r="AG20" s="161"/>
      <c r="AH20" s="161"/>
      <c r="AI20" s="161"/>
      <c r="AJ20" s="161"/>
      <c r="AK20" s="161"/>
      <c r="AL20" s="161"/>
      <c r="AM20" s="184"/>
      <c r="AN20" s="184"/>
      <c r="AO20" s="184"/>
      <c r="AP20" s="184"/>
      <c r="AQ20" s="185"/>
      <c r="AR20" s="173"/>
      <c r="AS20" s="174"/>
      <c r="AT20" s="174"/>
      <c r="AU20" s="174"/>
      <c r="AV20" s="174"/>
      <c r="AW20" s="174"/>
      <c r="AX20" s="174"/>
      <c r="AY20" s="174"/>
      <c r="AZ20" s="174"/>
      <c r="BA20" s="174"/>
      <c r="BB20" s="174"/>
      <c r="BC20" s="174"/>
      <c r="BD20" s="175"/>
      <c r="BE20" s="23"/>
      <c r="BF20" s="24"/>
      <c r="BG20" s="5"/>
      <c r="BH20" s="5"/>
      <c r="BI20" s="5"/>
      <c r="BJ20" s="25"/>
    </row>
    <row r="21" spans="1:62" s="26" customFormat="1" ht="26.25" customHeight="1">
      <c r="A21" s="152">
        <v>4</v>
      </c>
      <c r="B21" s="154"/>
      <c r="C21" s="154"/>
      <c r="D21" s="156"/>
      <c r="E21" s="156"/>
      <c r="F21" s="158"/>
      <c r="G21" s="160"/>
      <c r="H21" s="28"/>
      <c r="I21" s="29" t="s">
        <v>40</v>
      </c>
      <c r="J21" s="30"/>
      <c r="K21" s="162"/>
      <c r="L21" s="163"/>
      <c r="M21" s="164"/>
      <c r="N21" s="168"/>
      <c r="O21" s="169"/>
      <c r="P21" s="169"/>
      <c r="Q21" s="169"/>
      <c r="R21" s="180"/>
      <c r="S21" s="180"/>
      <c r="T21" s="180"/>
      <c r="U21" s="180"/>
      <c r="V21" s="181" t="s">
        <v>34</v>
      </c>
      <c r="W21" s="181"/>
      <c r="X21" s="160"/>
      <c r="Y21" s="160"/>
      <c r="Z21" s="160"/>
      <c r="AA21" s="160"/>
      <c r="AB21" s="160"/>
      <c r="AC21" s="160"/>
      <c r="AD21" s="160"/>
      <c r="AE21" s="160"/>
      <c r="AF21" s="160"/>
      <c r="AG21" s="160"/>
      <c r="AH21" s="160"/>
      <c r="AI21" s="160"/>
      <c r="AJ21" s="160"/>
      <c r="AK21" s="160"/>
      <c r="AL21" s="160"/>
      <c r="AM21" s="182"/>
      <c r="AN21" s="182"/>
      <c r="AO21" s="182"/>
      <c r="AP21" s="182"/>
      <c r="AQ21" s="183"/>
      <c r="AR21" s="170"/>
      <c r="AS21" s="171"/>
      <c r="AT21" s="171"/>
      <c r="AU21" s="171"/>
      <c r="AV21" s="171"/>
      <c r="AW21" s="171"/>
      <c r="AX21" s="171"/>
      <c r="AY21" s="171"/>
      <c r="AZ21" s="171"/>
      <c r="BA21" s="171"/>
      <c r="BB21" s="171"/>
      <c r="BC21" s="171"/>
      <c r="BD21" s="172"/>
      <c r="BE21" s="23"/>
      <c r="BF21" s="24"/>
      <c r="BG21" s="31">
        <f>IF(競技コード&lt;&gt;"",競技コード,"")</f>
      </c>
      <c r="BH21" s="5">
        <f>IF(CONCATENATE($N21,$R21,"/",$N22,"/",$S22)&lt;&gt;"//",CONCATENATE($N21,$R21,"/",$N22,"/",$S22),"")</f>
      </c>
      <c r="BI21" s="5" t="b">
        <f>ISERROR(DATEVALUE($BH21))</f>
        <v>1</v>
      </c>
      <c r="BJ21" s="25"/>
    </row>
    <row r="22" spans="1:62" s="26" customFormat="1" ht="26.25" customHeight="1">
      <c r="A22" s="153"/>
      <c r="B22" s="155"/>
      <c r="C22" s="155"/>
      <c r="D22" s="157"/>
      <c r="E22" s="157"/>
      <c r="F22" s="159"/>
      <c r="G22" s="161"/>
      <c r="H22" s="32"/>
      <c r="I22" s="33" t="s">
        <v>41</v>
      </c>
      <c r="J22" s="34"/>
      <c r="K22" s="165"/>
      <c r="L22" s="166"/>
      <c r="M22" s="167"/>
      <c r="N22" s="176"/>
      <c r="O22" s="177"/>
      <c r="P22" s="177"/>
      <c r="Q22" s="178" t="s">
        <v>36</v>
      </c>
      <c r="R22" s="179"/>
      <c r="S22" s="177"/>
      <c r="T22" s="177"/>
      <c r="U22" s="177"/>
      <c r="V22" s="178" t="s">
        <v>37</v>
      </c>
      <c r="W22" s="178"/>
      <c r="X22" s="161"/>
      <c r="Y22" s="161"/>
      <c r="Z22" s="161"/>
      <c r="AA22" s="161"/>
      <c r="AB22" s="161"/>
      <c r="AC22" s="161"/>
      <c r="AD22" s="161"/>
      <c r="AE22" s="161"/>
      <c r="AF22" s="161"/>
      <c r="AG22" s="161"/>
      <c r="AH22" s="161"/>
      <c r="AI22" s="161"/>
      <c r="AJ22" s="161"/>
      <c r="AK22" s="161"/>
      <c r="AL22" s="161"/>
      <c r="AM22" s="184"/>
      <c r="AN22" s="184"/>
      <c r="AO22" s="184"/>
      <c r="AP22" s="184"/>
      <c r="AQ22" s="185"/>
      <c r="AR22" s="173"/>
      <c r="AS22" s="174"/>
      <c r="AT22" s="174"/>
      <c r="AU22" s="174"/>
      <c r="AV22" s="174"/>
      <c r="AW22" s="174"/>
      <c r="AX22" s="174"/>
      <c r="AY22" s="174"/>
      <c r="AZ22" s="174"/>
      <c r="BA22" s="174"/>
      <c r="BB22" s="174"/>
      <c r="BC22" s="174"/>
      <c r="BD22" s="175"/>
      <c r="BE22" s="23"/>
      <c r="BF22" s="24"/>
      <c r="BG22" s="5"/>
      <c r="BH22" s="5"/>
      <c r="BI22" s="5"/>
      <c r="BJ22" s="25"/>
    </row>
    <row r="23" spans="1:62" s="26" customFormat="1" ht="26.25" customHeight="1">
      <c r="A23" s="152">
        <v>5</v>
      </c>
      <c r="B23" s="154"/>
      <c r="C23" s="154"/>
      <c r="D23" s="156"/>
      <c r="E23" s="156"/>
      <c r="F23" s="158"/>
      <c r="G23" s="160"/>
      <c r="H23" s="28"/>
      <c r="I23" s="29" t="s">
        <v>35</v>
      </c>
      <c r="J23" s="30"/>
      <c r="K23" s="162"/>
      <c r="L23" s="163"/>
      <c r="M23" s="164"/>
      <c r="N23" s="168"/>
      <c r="O23" s="169"/>
      <c r="P23" s="169"/>
      <c r="Q23" s="169"/>
      <c r="R23" s="180"/>
      <c r="S23" s="180"/>
      <c r="T23" s="180"/>
      <c r="U23" s="180"/>
      <c r="V23" s="181" t="s">
        <v>34</v>
      </c>
      <c r="W23" s="181"/>
      <c r="X23" s="160"/>
      <c r="Y23" s="160"/>
      <c r="Z23" s="160"/>
      <c r="AA23" s="160"/>
      <c r="AB23" s="160"/>
      <c r="AC23" s="160"/>
      <c r="AD23" s="160"/>
      <c r="AE23" s="160"/>
      <c r="AF23" s="160"/>
      <c r="AG23" s="160"/>
      <c r="AH23" s="160"/>
      <c r="AI23" s="160"/>
      <c r="AJ23" s="160"/>
      <c r="AK23" s="160"/>
      <c r="AL23" s="160"/>
      <c r="AM23" s="182"/>
      <c r="AN23" s="182"/>
      <c r="AO23" s="182"/>
      <c r="AP23" s="182"/>
      <c r="AQ23" s="183"/>
      <c r="AR23" s="170"/>
      <c r="AS23" s="171"/>
      <c r="AT23" s="171"/>
      <c r="AU23" s="171"/>
      <c r="AV23" s="171"/>
      <c r="AW23" s="171"/>
      <c r="AX23" s="171"/>
      <c r="AY23" s="171"/>
      <c r="AZ23" s="171"/>
      <c r="BA23" s="171"/>
      <c r="BB23" s="171"/>
      <c r="BC23" s="171"/>
      <c r="BD23" s="172"/>
      <c r="BE23" s="23"/>
      <c r="BF23" s="24"/>
      <c r="BG23" s="31">
        <f>IF(競技コード&lt;&gt;"",競技コード,"")</f>
      </c>
      <c r="BH23" s="5">
        <f>IF(CONCATENATE($N23,$R23,"/",$N24,"/",$S24)&lt;&gt;"//",CONCATENATE($N23,$R23,"/",$N24,"/",$S24),"")</f>
      </c>
      <c r="BI23" s="5" t="b">
        <f>ISERROR(DATEVALUE($BH23))</f>
        <v>1</v>
      </c>
      <c r="BJ23" s="25"/>
    </row>
    <row r="24" spans="1:62" s="26" customFormat="1" ht="26.25" customHeight="1">
      <c r="A24" s="153"/>
      <c r="B24" s="155"/>
      <c r="C24" s="155"/>
      <c r="D24" s="157"/>
      <c r="E24" s="157"/>
      <c r="F24" s="159"/>
      <c r="G24" s="161"/>
      <c r="H24" s="32"/>
      <c r="I24" s="33" t="s">
        <v>42</v>
      </c>
      <c r="J24" s="34"/>
      <c r="K24" s="165"/>
      <c r="L24" s="166"/>
      <c r="M24" s="167"/>
      <c r="N24" s="176"/>
      <c r="O24" s="177"/>
      <c r="P24" s="177"/>
      <c r="Q24" s="178" t="s">
        <v>36</v>
      </c>
      <c r="R24" s="179"/>
      <c r="S24" s="177"/>
      <c r="T24" s="177"/>
      <c r="U24" s="177"/>
      <c r="V24" s="178" t="s">
        <v>37</v>
      </c>
      <c r="W24" s="178"/>
      <c r="X24" s="161"/>
      <c r="Y24" s="161"/>
      <c r="Z24" s="161"/>
      <c r="AA24" s="161"/>
      <c r="AB24" s="161"/>
      <c r="AC24" s="161"/>
      <c r="AD24" s="161"/>
      <c r="AE24" s="161"/>
      <c r="AF24" s="161"/>
      <c r="AG24" s="161"/>
      <c r="AH24" s="161"/>
      <c r="AI24" s="161"/>
      <c r="AJ24" s="161"/>
      <c r="AK24" s="161"/>
      <c r="AL24" s="161"/>
      <c r="AM24" s="184"/>
      <c r="AN24" s="184"/>
      <c r="AO24" s="184"/>
      <c r="AP24" s="184"/>
      <c r="AQ24" s="185"/>
      <c r="AR24" s="173"/>
      <c r="AS24" s="174"/>
      <c r="AT24" s="174"/>
      <c r="AU24" s="174"/>
      <c r="AV24" s="174"/>
      <c r="AW24" s="174"/>
      <c r="AX24" s="174"/>
      <c r="AY24" s="174"/>
      <c r="AZ24" s="174"/>
      <c r="BA24" s="174"/>
      <c r="BB24" s="174"/>
      <c r="BC24" s="174"/>
      <c r="BD24" s="175"/>
      <c r="BE24" s="23"/>
      <c r="BF24" s="24"/>
      <c r="BG24" s="5"/>
      <c r="BH24" s="5"/>
      <c r="BI24" s="5"/>
      <c r="BJ24" s="25"/>
    </row>
    <row r="25" spans="1:62" s="26" customFormat="1" ht="26.25" customHeight="1">
      <c r="A25" s="152">
        <v>6</v>
      </c>
      <c r="B25" s="154"/>
      <c r="C25" s="154"/>
      <c r="D25" s="156"/>
      <c r="E25" s="156"/>
      <c r="F25" s="158"/>
      <c r="G25" s="160"/>
      <c r="H25" s="28"/>
      <c r="I25" s="29" t="s">
        <v>33</v>
      </c>
      <c r="J25" s="30"/>
      <c r="K25" s="162"/>
      <c r="L25" s="163"/>
      <c r="M25" s="164"/>
      <c r="N25" s="168"/>
      <c r="O25" s="169"/>
      <c r="P25" s="169"/>
      <c r="Q25" s="169"/>
      <c r="R25" s="180"/>
      <c r="S25" s="180"/>
      <c r="T25" s="180"/>
      <c r="U25" s="180"/>
      <c r="V25" s="181" t="s">
        <v>34</v>
      </c>
      <c r="W25" s="181"/>
      <c r="X25" s="160"/>
      <c r="Y25" s="160"/>
      <c r="Z25" s="160"/>
      <c r="AA25" s="160"/>
      <c r="AB25" s="160"/>
      <c r="AC25" s="160"/>
      <c r="AD25" s="160"/>
      <c r="AE25" s="160"/>
      <c r="AF25" s="160"/>
      <c r="AG25" s="160"/>
      <c r="AH25" s="160"/>
      <c r="AI25" s="160"/>
      <c r="AJ25" s="160"/>
      <c r="AK25" s="160"/>
      <c r="AL25" s="160"/>
      <c r="AM25" s="182"/>
      <c r="AN25" s="182"/>
      <c r="AO25" s="182"/>
      <c r="AP25" s="182"/>
      <c r="AQ25" s="183"/>
      <c r="AR25" s="170"/>
      <c r="AS25" s="171"/>
      <c r="AT25" s="171"/>
      <c r="AU25" s="171"/>
      <c r="AV25" s="171"/>
      <c r="AW25" s="171"/>
      <c r="AX25" s="171"/>
      <c r="AY25" s="171"/>
      <c r="AZ25" s="171"/>
      <c r="BA25" s="171"/>
      <c r="BB25" s="171"/>
      <c r="BC25" s="171"/>
      <c r="BD25" s="172"/>
      <c r="BE25" s="23"/>
      <c r="BF25" s="24"/>
      <c r="BG25" s="31">
        <f>IF(競技コード&lt;&gt;"",競技コード,"")</f>
      </c>
      <c r="BH25" s="5">
        <f>IF(CONCATENATE($N25,$R25,"/",$N26,"/",$S26)&lt;&gt;"//",CONCATENATE($N25,$R25,"/",$N26,"/",$S26),"")</f>
      </c>
      <c r="BI25" s="5" t="b">
        <f>ISERROR(DATEVALUE($BH25))</f>
        <v>1</v>
      </c>
      <c r="BJ25" s="25"/>
    </row>
    <row r="26" spans="1:62" s="26" customFormat="1" ht="26.25" customHeight="1">
      <c r="A26" s="153"/>
      <c r="B26" s="155"/>
      <c r="C26" s="155"/>
      <c r="D26" s="157"/>
      <c r="E26" s="157"/>
      <c r="F26" s="159"/>
      <c r="G26" s="161"/>
      <c r="H26" s="32"/>
      <c r="I26" s="33" t="s">
        <v>35</v>
      </c>
      <c r="J26" s="34"/>
      <c r="K26" s="165"/>
      <c r="L26" s="166"/>
      <c r="M26" s="167"/>
      <c r="N26" s="176"/>
      <c r="O26" s="177"/>
      <c r="P26" s="177"/>
      <c r="Q26" s="178" t="s">
        <v>36</v>
      </c>
      <c r="R26" s="179"/>
      <c r="S26" s="177"/>
      <c r="T26" s="177"/>
      <c r="U26" s="177"/>
      <c r="V26" s="178" t="s">
        <v>37</v>
      </c>
      <c r="W26" s="178"/>
      <c r="X26" s="161"/>
      <c r="Y26" s="161"/>
      <c r="Z26" s="161"/>
      <c r="AA26" s="161"/>
      <c r="AB26" s="161"/>
      <c r="AC26" s="161"/>
      <c r="AD26" s="161"/>
      <c r="AE26" s="161"/>
      <c r="AF26" s="161"/>
      <c r="AG26" s="161"/>
      <c r="AH26" s="161"/>
      <c r="AI26" s="161"/>
      <c r="AJ26" s="161"/>
      <c r="AK26" s="161"/>
      <c r="AL26" s="161"/>
      <c r="AM26" s="184"/>
      <c r="AN26" s="184"/>
      <c r="AO26" s="184"/>
      <c r="AP26" s="184"/>
      <c r="AQ26" s="185"/>
      <c r="AR26" s="173"/>
      <c r="AS26" s="174"/>
      <c r="AT26" s="174"/>
      <c r="AU26" s="174"/>
      <c r="AV26" s="174"/>
      <c r="AW26" s="174"/>
      <c r="AX26" s="174"/>
      <c r="AY26" s="174"/>
      <c r="AZ26" s="174"/>
      <c r="BA26" s="174"/>
      <c r="BB26" s="174"/>
      <c r="BC26" s="174"/>
      <c r="BD26" s="175"/>
      <c r="BE26" s="23"/>
      <c r="BF26" s="24"/>
      <c r="BG26" s="5"/>
      <c r="BH26" s="5"/>
      <c r="BI26" s="5"/>
      <c r="BJ26" s="25"/>
    </row>
    <row r="27" spans="1:62" s="26" customFormat="1" ht="26.25" customHeight="1">
      <c r="A27" s="152">
        <v>7</v>
      </c>
      <c r="B27" s="154"/>
      <c r="C27" s="154"/>
      <c r="D27" s="156"/>
      <c r="E27" s="156"/>
      <c r="F27" s="158"/>
      <c r="G27" s="160"/>
      <c r="H27" s="28"/>
      <c r="I27" s="29" t="s">
        <v>43</v>
      </c>
      <c r="J27" s="30"/>
      <c r="K27" s="162"/>
      <c r="L27" s="163"/>
      <c r="M27" s="164"/>
      <c r="N27" s="168"/>
      <c r="O27" s="169"/>
      <c r="P27" s="169"/>
      <c r="Q27" s="169"/>
      <c r="R27" s="180"/>
      <c r="S27" s="180"/>
      <c r="T27" s="180"/>
      <c r="U27" s="180"/>
      <c r="V27" s="181" t="s">
        <v>34</v>
      </c>
      <c r="W27" s="181"/>
      <c r="X27" s="160"/>
      <c r="Y27" s="160"/>
      <c r="Z27" s="160"/>
      <c r="AA27" s="160"/>
      <c r="AB27" s="160"/>
      <c r="AC27" s="160"/>
      <c r="AD27" s="160"/>
      <c r="AE27" s="160"/>
      <c r="AF27" s="160"/>
      <c r="AG27" s="160"/>
      <c r="AH27" s="160"/>
      <c r="AI27" s="160"/>
      <c r="AJ27" s="160"/>
      <c r="AK27" s="160"/>
      <c r="AL27" s="160"/>
      <c r="AM27" s="182"/>
      <c r="AN27" s="182"/>
      <c r="AO27" s="182"/>
      <c r="AP27" s="182"/>
      <c r="AQ27" s="183"/>
      <c r="AR27" s="170"/>
      <c r="AS27" s="171"/>
      <c r="AT27" s="171"/>
      <c r="AU27" s="171"/>
      <c r="AV27" s="171"/>
      <c r="AW27" s="171"/>
      <c r="AX27" s="171"/>
      <c r="AY27" s="171"/>
      <c r="AZ27" s="171"/>
      <c r="BA27" s="171"/>
      <c r="BB27" s="171"/>
      <c r="BC27" s="171"/>
      <c r="BD27" s="172"/>
      <c r="BE27" s="23"/>
      <c r="BF27" s="24"/>
      <c r="BG27" s="31">
        <f>IF(競技コード&lt;&gt;"",競技コード,"")</f>
      </c>
      <c r="BH27" s="5">
        <f>IF(CONCATENATE($N27,$R27,"/",$N28,"/",$S28)&lt;&gt;"//",CONCATENATE($N27,$R27,"/",$N28,"/",$S28),"")</f>
      </c>
      <c r="BI27" s="5" t="b">
        <f>ISERROR(DATEVALUE($BH27))</f>
        <v>1</v>
      </c>
      <c r="BJ27" s="25"/>
    </row>
    <row r="28" spans="1:62" s="26" customFormat="1" ht="26.25" customHeight="1">
      <c r="A28" s="153"/>
      <c r="B28" s="155"/>
      <c r="C28" s="155"/>
      <c r="D28" s="157"/>
      <c r="E28" s="157"/>
      <c r="F28" s="159"/>
      <c r="G28" s="161"/>
      <c r="H28" s="32"/>
      <c r="I28" s="33" t="s">
        <v>44</v>
      </c>
      <c r="J28" s="34"/>
      <c r="K28" s="165"/>
      <c r="L28" s="166"/>
      <c r="M28" s="167"/>
      <c r="N28" s="176"/>
      <c r="O28" s="177"/>
      <c r="P28" s="177"/>
      <c r="Q28" s="178" t="s">
        <v>36</v>
      </c>
      <c r="R28" s="179"/>
      <c r="S28" s="177"/>
      <c r="T28" s="177"/>
      <c r="U28" s="177"/>
      <c r="V28" s="178" t="s">
        <v>37</v>
      </c>
      <c r="W28" s="178"/>
      <c r="X28" s="161"/>
      <c r="Y28" s="161"/>
      <c r="Z28" s="161"/>
      <c r="AA28" s="161"/>
      <c r="AB28" s="161"/>
      <c r="AC28" s="161"/>
      <c r="AD28" s="161"/>
      <c r="AE28" s="161"/>
      <c r="AF28" s="161"/>
      <c r="AG28" s="161"/>
      <c r="AH28" s="161"/>
      <c r="AI28" s="161"/>
      <c r="AJ28" s="161"/>
      <c r="AK28" s="161"/>
      <c r="AL28" s="161"/>
      <c r="AM28" s="184"/>
      <c r="AN28" s="184"/>
      <c r="AO28" s="184"/>
      <c r="AP28" s="184"/>
      <c r="AQ28" s="185"/>
      <c r="AR28" s="173"/>
      <c r="AS28" s="174"/>
      <c r="AT28" s="174"/>
      <c r="AU28" s="174"/>
      <c r="AV28" s="174"/>
      <c r="AW28" s="174"/>
      <c r="AX28" s="174"/>
      <c r="AY28" s="174"/>
      <c r="AZ28" s="174"/>
      <c r="BA28" s="174"/>
      <c r="BB28" s="174"/>
      <c r="BC28" s="174"/>
      <c r="BD28" s="175"/>
      <c r="BE28" s="23"/>
      <c r="BF28" s="24"/>
      <c r="BG28" s="5"/>
      <c r="BH28" s="5"/>
      <c r="BI28" s="5"/>
      <c r="BJ28" s="25"/>
    </row>
    <row r="29" spans="1:62" s="26" customFormat="1" ht="26.25" customHeight="1">
      <c r="A29" s="152">
        <v>8</v>
      </c>
      <c r="B29" s="154"/>
      <c r="C29" s="154"/>
      <c r="D29" s="156"/>
      <c r="E29" s="156"/>
      <c r="F29" s="158"/>
      <c r="G29" s="160"/>
      <c r="H29" s="28"/>
      <c r="I29" s="29" t="s">
        <v>35</v>
      </c>
      <c r="J29" s="30"/>
      <c r="K29" s="162"/>
      <c r="L29" s="163"/>
      <c r="M29" s="164"/>
      <c r="N29" s="168"/>
      <c r="O29" s="169"/>
      <c r="P29" s="169"/>
      <c r="Q29" s="169"/>
      <c r="R29" s="180"/>
      <c r="S29" s="180"/>
      <c r="T29" s="180"/>
      <c r="U29" s="180"/>
      <c r="V29" s="181" t="s">
        <v>34</v>
      </c>
      <c r="W29" s="181"/>
      <c r="X29" s="160"/>
      <c r="Y29" s="160"/>
      <c r="Z29" s="160"/>
      <c r="AA29" s="160"/>
      <c r="AB29" s="160"/>
      <c r="AC29" s="160"/>
      <c r="AD29" s="160"/>
      <c r="AE29" s="160"/>
      <c r="AF29" s="160"/>
      <c r="AG29" s="160"/>
      <c r="AH29" s="160"/>
      <c r="AI29" s="160"/>
      <c r="AJ29" s="160"/>
      <c r="AK29" s="160"/>
      <c r="AL29" s="160"/>
      <c r="AM29" s="182"/>
      <c r="AN29" s="182"/>
      <c r="AO29" s="182"/>
      <c r="AP29" s="182"/>
      <c r="AQ29" s="183"/>
      <c r="AR29" s="170"/>
      <c r="AS29" s="171"/>
      <c r="AT29" s="171"/>
      <c r="AU29" s="171"/>
      <c r="AV29" s="171"/>
      <c r="AW29" s="171"/>
      <c r="AX29" s="171"/>
      <c r="AY29" s="171"/>
      <c r="AZ29" s="171"/>
      <c r="BA29" s="171"/>
      <c r="BB29" s="171"/>
      <c r="BC29" s="171"/>
      <c r="BD29" s="172"/>
      <c r="BE29" s="23"/>
      <c r="BF29" s="24"/>
      <c r="BG29" s="31">
        <f>IF(競技コード&lt;&gt;"",競技コード,"")</f>
      </c>
      <c r="BH29" s="5">
        <f>IF(CONCATENATE($N29,$R29,"/",$N30,"/",$S30)&lt;&gt;"//",CONCATENATE($N29,$R29,"/",$N30,"/",$S30),"")</f>
      </c>
      <c r="BI29" s="5" t="b">
        <f>ISERROR(DATEVALUE($BH29))</f>
        <v>1</v>
      </c>
      <c r="BJ29" s="25"/>
    </row>
    <row r="30" spans="1:62" s="26" customFormat="1" ht="26.25" customHeight="1">
      <c r="A30" s="153"/>
      <c r="B30" s="155"/>
      <c r="C30" s="155"/>
      <c r="D30" s="157"/>
      <c r="E30" s="157"/>
      <c r="F30" s="159"/>
      <c r="G30" s="161"/>
      <c r="H30" s="32"/>
      <c r="I30" s="33" t="s">
        <v>33</v>
      </c>
      <c r="J30" s="34"/>
      <c r="K30" s="165"/>
      <c r="L30" s="166"/>
      <c r="M30" s="167"/>
      <c r="N30" s="176"/>
      <c r="O30" s="177"/>
      <c r="P30" s="177"/>
      <c r="Q30" s="178" t="s">
        <v>36</v>
      </c>
      <c r="R30" s="179"/>
      <c r="S30" s="177"/>
      <c r="T30" s="177"/>
      <c r="U30" s="177"/>
      <c r="V30" s="178" t="s">
        <v>37</v>
      </c>
      <c r="W30" s="178"/>
      <c r="X30" s="161"/>
      <c r="Y30" s="161"/>
      <c r="Z30" s="161"/>
      <c r="AA30" s="161"/>
      <c r="AB30" s="161"/>
      <c r="AC30" s="161"/>
      <c r="AD30" s="161"/>
      <c r="AE30" s="161"/>
      <c r="AF30" s="161"/>
      <c r="AG30" s="161"/>
      <c r="AH30" s="161"/>
      <c r="AI30" s="161"/>
      <c r="AJ30" s="161"/>
      <c r="AK30" s="161"/>
      <c r="AL30" s="161"/>
      <c r="AM30" s="184"/>
      <c r="AN30" s="184"/>
      <c r="AO30" s="184"/>
      <c r="AP30" s="184"/>
      <c r="AQ30" s="185"/>
      <c r="AR30" s="173"/>
      <c r="AS30" s="174"/>
      <c r="AT30" s="174"/>
      <c r="AU30" s="174"/>
      <c r="AV30" s="174"/>
      <c r="AW30" s="174"/>
      <c r="AX30" s="174"/>
      <c r="AY30" s="174"/>
      <c r="AZ30" s="174"/>
      <c r="BA30" s="174"/>
      <c r="BB30" s="174"/>
      <c r="BC30" s="174"/>
      <c r="BD30" s="175"/>
      <c r="BE30" s="23"/>
      <c r="BF30" s="24"/>
      <c r="BG30" s="5"/>
      <c r="BH30" s="5"/>
      <c r="BI30" s="5"/>
      <c r="BJ30" s="25"/>
    </row>
    <row r="31" spans="1:62" s="26" customFormat="1" ht="26.25" customHeight="1">
      <c r="A31" s="152">
        <v>9</v>
      </c>
      <c r="B31" s="154"/>
      <c r="C31" s="154"/>
      <c r="D31" s="156"/>
      <c r="E31" s="156"/>
      <c r="F31" s="158"/>
      <c r="G31" s="160"/>
      <c r="H31" s="28"/>
      <c r="I31" s="29" t="s">
        <v>35</v>
      </c>
      <c r="J31" s="30"/>
      <c r="K31" s="162"/>
      <c r="L31" s="163"/>
      <c r="M31" s="164"/>
      <c r="N31" s="168"/>
      <c r="O31" s="169"/>
      <c r="P31" s="169"/>
      <c r="Q31" s="169"/>
      <c r="R31" s="180"/>
      <c r="S31" s="180"/>
      <c r="T31" s="180"/>
      <c r="U31" s="180"/>
      <c r="V31" s="181" t="s">
        <v>34</v>
      </c>
      <c r="W31" s="181"/>
      <c r="X31" s="160"/>
      <c r="Y31" s="160"/>
      <c r="Z31" s="160"/>
      <c r="AA31" s="160"/>
      <c r="AB31" s="160"/>
      <c r="AC31" s="160"/>
      <c r="AD31" s="160"/>
      <c r="AE31" s="160"/>
      <c r="AF31" s="160"/>
      <c r="AG31" s="160"/>
      <c r="AH31" s="160"/>
      <c r="AI31" s="160"/>
      <c r="AJ31" s="160"/>
      <c r="AK31" s="160"/>
      <c r="AL31" s="160"/>
      <c r="AM31" s="182"/>
      <c r="AN31" s="182"/>
      <c r="AO31" s="182"/>
      <c r="AP31" s="182"/>
      <c r="AQ31" s="183"/>
      <c r="AR31" s="170"/>
      <c r="AS31" s="171"/>
      <c r="AT31" s="171"/>
      <c r="AU31" s="171"/>
      <c r="AV31" s="171"/>
      <c r="AW31" s="171"/>
      <c r="AX31" s="171"/>
      <c r="AY31" s="171"/>
      <c r="AZ31" s="171"/>
      <c r="BA31" s="171"/>
      <c r="BB31" s="171"/>
      <c r="BC31" s="171"/>
      <c r="BD31" s="172"/>
      <c r="BE31" s="23"/>
      <c r="BF31" s="24"/>
      <c r="BG31" s="31">
        <f>IF(競技コード&lt;&gt;"",競技コード,"")</f>
      </c>
      <c r="BH31" s="5">
        <f>IF(CONCATENATE($N31,$R31,"/",$N32,"/",$S32)&lt;&gt;"//",CONCATENATE($N31,$R31,"/",$N32,"/",$S32),"")</f>
      </c>
      <c r="BI31" s="5" t="b">
        <f>ISERROR(DATEVALUE($BH31))</f>
        <v>1</v>
      </c>
      <c r="BJ31" s="25"/>
    </row>
    <row r="32" spans="1:62" s="26" customFormat="1" ht="26.25" customHeight="1">
      <c r="A32" s="153"/>
      <c r="B32" s="155"/>
      <c r="C32" s="155"/>
      <c r="D32" s="157"/>
      <c r="E32" s="157"/>
      <c r="F32" s="159"/>
      <c r="G32" s="161"/>
      <c r="H32" s="32"/>
      <c r="I32" s="33" t="s">
        <v>45</v>
      </c>
      <c r="J32" s="34"/>
      <c r="K32" s="165"/>
      <c r="L32" s="166"/>
      <c r="M32" s="167"/>
      <c r="N32" s="176"/>
      <c r="O32" s="177"/>
      <c r="P32" s="177"/>
      <c r="Q32" s="178" t="s">
        <v>36</v>
      </c>
      <c r="R32" s="179"/>
      <c r="S32" s="177"/>
      <c r="T32" s="177"/>
      <c r="U32" s="177"/>
      <c r="V32" s="178" t="s">
        <v>37</v>
      </c>
      <c r="W32" s="178"/>
      <c r="X32" s="161"/>
      <c r="Y32" s="161"/>
      <c r="Z32" s="161"/>
      <c r="AA32" s="161"/>
      <c r="AB32" s="161"/>
      <c r="AC32" s="161"/>
      <c r="AD32" s="161"/>
      <c r="AE32" s="161"/>
      <c r="AF32" s="161"/>
      <c r="AG32" s="161"/>
      <c r="AH32" s="161"/>
      <c r="AI32" s="161"/>
      <c r="AJ32" s="161"/>
      <c r="AK32" s="161"/>
      <c r="AL32" s="161"/>
      <c r="AM32" s="184"/>
      <c r="AN32" s="184"/>
      <c r="AO32" s="184"/>
      <c r="AP32" s="184"/>
      <c r="AQ32" s="185"/>
      <c r="AR32" s="173"/>
      <c r="AS32" s="174"/>
      <c r="AT32" s="174"/>
      <c r="AU32" s="174"/>
      <c r="AV32" s="174"/>
      <c r="AW32" s="174"/>
      <c r="AX32" s="174"/>
      <c r="AY32" s="174"/>
      <c r="AZ32" s="174"/>
      <c r="BA32" s="174"/>
      <c r="BB32" s="174"/>
      <c r="BC32" s="174"/>
      <c r="BD32" s="175"/>
      <c r="BE32" s="23"/>
      <c r="BF32" s="24"/>
      <c r="BG32" s="5"/>
      <c r="BH32" s="5"/>
      <c r="BI32" s="5"/>
      <c r="BJ32" s="25"/>
    </row>
    <row r="33" spans="1:62" s="26" customFormat="1" ht="26.25" customHeight="1">
      <c r="A33" s="152">
        <v>10</v>
      </c>
      <c r="B33" s="154"/>
      <c r="C33" s="154"/>
      <c r="D33" s="156"/>
      <c r="E33" s="156"/>
      <c r="F33" s="158"/>
      <c r="G33" s="160"/>
      <c r="H33" s="28"/>
      <c r="I33" s="29" t="s">
        <v>46</v>
      </c>
      <c r="J33" s="30"/>
      <c r="K33" s="162"/>
      <c r="L33" s="163"/>
      <c r="M33" s="164"/>
      <c r="N33" s="168"/>
      <c r="O33" s="169"/>
      <c r="P33" s="169"/>
      <c r="Q33" s="169"/>
      <c r="R33" s="180"/>
      <c r="S33" s="180"/>
      <c r="T33" s="180"/>
      <c r="U33" s="180"/>
      <c r="V33" s="181" t="s">
        <v>34</v>
      </c>
      <c r="W33" s="181"/>
      <c r="X33" s="160"/>
      <c r="Y33" s="160"/>
      <c r="Z33" s="160"/>
      <c r="AA33" s="160"/>
      <c r="AB33" s="160"/>
      <c r="AC33" s="160"/>
      <c r="AD33" s="160"/>
      <c r="AE33" s="160"/>
      <c r="AF33" s="160"/>
      <c r="AG33" s="160"/>
      <c r="AH33" s="160"/>
      <c r="AI33" s="160"/>
      <c r="AJ33" s="160"/>
      <c r="AK33" s="160"/>
      <c r="AL33" s="160"/>
      <c r="AM33" s="182"/>
      <c r="AN33" s="182"/>
      <c r="AO33" s="182"/>
      <c r="AP33" s="182"/>
      <c r="AQ33" s="183"/>
      <c r="AR33" s="170"/>
      <c r="AS33" s="171"/>
      <c r="AT33" s="171"/>
      <c r="AU33" s="171"/>
      <c r="AV33" s="171"/>
      <c r="AW33" s="171"/>
      <c r="AX33" s="171"/>
      <c r="AY33" s="171"/>
      <c r="AZ33" s="171"/>
      <c r="BA33" s="171"/>
      <c r="BB33" s="171"/>
      <c r="BC33" s="171"/>
      <c r="BD33" s="172"/>
      <c r="BE33" s="23"/>
      <c r="BF33" s="24"/>
      <c r="BG33" s="31">
        <f>IF(競技コード&lt;&gt;"",競技コード,"")</f>
      </c>
      <c r="BH33" s="5">
        <f>IF(CONCATENATE($N33,$R33,"/",$N34,"/",$S34)&lt;&gt;"//",CONCATENATE($N33,$R33,"/",$N34,"/",$S34),"")</f>
      </c>
      <c r="BI33" s="5" t="b">
        <f>ISERROR(DATEVALUE($BH33))</f>
        <v>1</v>
      </c>
      <c r="BJ33" s="25"/>
    </row>
    <row r="34" spans="1:62" s="26" customFormat="1" ht="26.25" customHeight="1">
      <c r="A34" s="153"/>
      <c r="B34" s="155"/>
      <c r="C34" s="155"/>
      <c r="D34" s="157"/>
      <c r="E34" s="157"/>
      <c r="F34" s="159"/>
      <c r="G34" s="161"/>
      <c r="H34" s="32"/>
      <c r="I34" s="33" t="s">
        <v>47</v>
      </c>
      <c r="J34" s="34"/>
      <c r="K34" s="165"/>
      <c r="L34" s="166"/>
      <c r="M34" s="167"/>
      <c r="N34" s="176"/>
      <c r="O34" s="177"/>
      <c r="P34" s="177"/>
      <c r="Q34" s="178" t="s">
        <v>36</v>
      </c>
      <c r="R34" s="179"/>
      <c r="S34" s="177"/>
      <c r="T34" s="177"/>
      <c r="U34" s="177"/>
      <c r="V34" s="178" t="s">
        <v>37</v>
      </c>
      <c r="W34" s="178"/>
      <c r="X34" s="161"/>
      <c r="Y34" s="161"/>
      <c r="Z34" s="161"/>
      <c r="AA34" s="161"/>
      <c r="AB34" s="161"/>
      <c r="AC34" s="161"/>
      <c r="AD34" s="161"/>
      <c r="AE34" s="161"/>
      <c r="AF34" s="161"/>
      <c r="AG34" s="161"/>
      <c r="AH34" s="161"/>
      <c r="AI34" s="161"/>
      <c r="AJ34" s="161"/>
      <c r="AK34" s="161"/>
      <c r="AL34" s="161"/>
      <c r="AM34" s="184"/>
      <c r="AN34" s="184"/>
      <c r="AO34" s="184"/>
      <c r="AP34" s="184"/>
      <c r="AQ34" s="185"/>
      <c r="AR34" s="173"/>
      <c r="AS34" s="174"/>
      <c r="AT34" s="174"/>
      <c r="AU34" s="174"/>
      <c r="AV34" s="174"/>
      <c r="AW34" s="174"/>
      <c r="AX34" s="174"/>
      <c r="AY34" s="174"/>
      <c r="AZ34" s="174"/>
      <c r="BA34" s="174"/>
      <c r="BB34" s="174"/>
      <c r="BC34" s="174"/>
      <c r="BD34" s="175"/>
      <c r="BE34" s="23"/>
      <c r="BF34" s="24"/>
      <c r="BG34" s="5"/>
      <c r="BH34" s="5"/>
      <c r="BI34" s="5"/>
      <c r="BJ34" s="25"/>
    </row>
    <row r="35" spans="1:62" s="26" customFormat="1" ht="26.25" customHeight="1">
      <c r="A35" s="152">
        <v>11</v>
      </c>
      <c r="B35" s="154"/>
      <c r="C35" s="154"/>
      <c r="D35" s="156"/>
      <c r="E35" s="156"/>
      <c r="F35" s="158"/>
      <c r="G35" s="160"/>
      <c r="H35" s="28"/>
      <c r="I35" s="29" t="s">
        <v>48</v>
      </c>
      <c r="J35" s="30"/>
      <c r="K35" s="162"/>
      <c r="L35" s="163"/>
      <c r="M35" s="164"/>
      <c r="N35" s="168"/>
      <c r="O35" s="169"/>
      <c r="P35" s="169"/>
      <c r="Q35" s="169"/>
      <c r="R35" s="180"/>
      <c r="S35" s="180"/>
      <c r="T35" s="180"/>
      <c r="U35" s="180"/>
      <c r="V35" s="181" t="s">
        <v>34</v>
      </c>
      <c r="W35" s="181"/>
      <c r="X35" s="160"/>
      <c r="Y35" s="160"/>
      <c r="Z35" s="160"/>
      <c r="AA35" s="160"/>
      <c r="AB35" s="160"/>
      <c r="AC35" s="160"/>
      <c r="AD35" s="160"/>
      <c r="AE35" s="160"/>
      <c r="AF35" s="160"/>
      <c r="AG35" s="160"/>
      <c r="AH35" s="160"/>
      <c r="AI35" s="160"/>
      <c r="AJ35" s="160"/>
      <c r="AK35" s="160"/>
      <c r="AL35" s="160"/>
      <c r="AM35" s="182"/>
      <c r="AN35" s="182"/>
      <c r="AO35" s="182"/>
      <c r="AP35" s="182"/>
      <c r="AQ35" s="183"/>
      <c r="AR35" s="170"/>
      <c r="AS35" s="171"/>
      <c r="AT35" s="171"/>
      <c r="AU35" s="171"/>
      <c r="AV35" s="171"/>
      <c r="AW35" s="171"/>
      <c r="AX35" s="171"/>
      <c r="AY35" s="171"/>
      <c r="AZ35" s="171"/>
      <c r="BA35" s="171"/>
      <c r="BB35" s="171"/>
      <c r="BC35" s="171"/>
      <c r="BD35" s="172"/>
      <c r="BE35" s="23"/>
      <c r="BF35" s="24"/>
      <c r="BG35" s="31">
        <f>IF(競技コード&lt;&gt;"",競技コード,"")</f>
      </c>
      <c r="BH35" s="5">
        <f>IF(CONCATENATE($N35,$R35,"/",$N36,"/",$S36)&lt;&gt;"//",CONCATENATE($N35,$R35,"/",$N36,"/",$S36),"")</f>
      </c>
      <c r="BI35" s="5" t="b">
        <f>ISERROR(DATEVALUE($BH35))</f>
        <v>1</v>
      </c>
      <c r="BJ35" s="25"/>
    </row>
    <row r="36" spans="1:62" s="26" customFormat="1" ht="26.25" customHeight="1">
      <c r="A36" s="153"/>
      <c r="B36" s="155"/>
      <c r="C36" s="155"/>
      <c r="D36" s="157"/>
      <c r="E36" s="157"/>
      <c r="F36" s="159"/>
      <c r="G36" s="161"/>
      <c r="H36" s="32"/>
      <c r="I36" s="33" t="s">
        <v>49</v>
      </c>
      <c r="J36" s="34"/>
      <c r="K36" s="165"/>
      <c r="L36" s="166"/>
      <c r="M36" s="167"/>
      <c r="N36" s="176"/>
      <c r="O36" s="177"/>
      <c r="P36" s="177"/>
      <c r="Q36" s="178" t="s">
        <v>36</v>
      </c>
      <c r="R36" s="179"/>
      <c r="S36" s="177"/>
      <c r="T36" s="177"/>
      <c r="U36" s="177"/>
      <c r="V36" s="178" t="s">
        <v>37</v>
      </c>
      <c r="W36" s="178"/>
      <c r="X36" s="161"/>
      <c r="Y36" s="161"/>
      <c r="Z36" s="161"/>
      <c r="AA36" s="161"/>
      <c r="AB36" s="161"/>
      <c r="AC36" s="161"/>
      <c r="AD36" s="161"/>
      <c r="AE36" s="161"/>
      <c r="AF36" s="161"/>
      <c r="AG36" s="161"/>
      <c r="AH36" s="161"/>
      <c r="AI36" s="161"/>
      <c r="AJ36" s="161"/>
      <c r="AK36" s="161"/>
      <c r="AL36" s="161"/>
      <c r="AM36" s="184"/>
      <c r="AN36" s="184"/>
      <c r="AO36" s="184"/>
      <c r="AP36" s="184"/>
      <c r="AQ36" s="185"/>
      <c r="AR36" s="173"/>
      <c r="AS36" s="174"/>
      <c r="AT36" s="174"/>
      <c r="AU36" s="174"/>
      <c r="AV36" s="174"/>
      <c r="AW36" s="174"/>
      <c r="AX36" s="174"/>
      <c r="AY36" s="174"/>
      <c r="AZ36" s="174"/>
      <c r="BA36" s="174"/>
      <c r="BB36" s="174"/>
      <c r="BC36" s="174"/>
      <c r="BD36" s="175"/>
      <c r="BE36" s="23"/>
      <c r="BF36" s="24"/>
      <c r="BG36" s="5"/>
      <c r="BH36" s="5"/>
      <c r="BI36" s="5"/>
      <c r="BJ36" s="25"/>
    </row>
    <row r="37" spans="1:62" s="26" customFormat="1" ht="26.25" customHeight="1">
      <c r="A37" s="152">
        <v>12</v>
      </c>
      <c r="B37" s="154"/>
      <c r="C37" s="154"/>
      <c r="D37" s="156"/>
      <c r="E37" s="156"/>
      <c r="F37" s="158"/>
      <c r="G37" s="160"/>
      <c r="H37" s="28"/>
      <c r="I37" s="29" t="s">
        <v>50</v>
      </c>
      <c r="J37" s="30"/>
      <c r="K37" s="162"/>
      <c r="L37" s="163"/>
      <c r="M37" s="164"/>
      <c r="N37" s="168"/>
      <c r="O37" s="169"/>
      <c r="P37" s="169"/>
      <c r="Q37" s="169"/>
      <c r="R37" s="180"/>
      <c r="S37" s="180"/>
      <c r="T37" s="180"/>
      <c r="U37" s="180"/>
      <c r="V37" s="181" t="s">
        <v>34</v>
      </c>
      <c r="W37" s="181"/>
      <c r="X37" s="160"/>
      <c r="Y37" s="160"/>
      <c r="Z37" s="160"/>
      <c r="AA37" s="160"/>
      <c r="AB37" s="160"/>
      <c r="AC37" s="160"/>
      <c r="AD37" s="160"/>
      <c r="AE37" s="160"/>
      <c r="AF37" s="160"/>
      <c r="AG37" s="160"/>
      <c r="AH37" s="160"/>
      <c r="AI37" s="160"/>
      <c r="AJ37" s="160"/>
      <c r="AK37" s="160"/>
      <c r="AL37" s="160"/>
      <c r="AM37" s="182"/>
      <c r="AN37" s="182"/>
      <c r="AO37" s="182"/>
      <c r="AP37" s="182"/>
      <c r="AQ37" s="183"/>
      <c r="AR37" s="170"/>
      <c r="AS37" s="171"/>
      <c r="AT37" s="171"/>
      <c r="AU37" s="171"/>
      <c r="AV37" s="171"/>
      <c r="AW37" s="171"/>
      <c r="AX37" s="171"/>
      <c r="AY37" s="171"/>
      <c r="AZ37" s="171"/>
      <c r="BA37" s="171"/>
      <c r="BB37" s="171"/>
      <c r="BC37" s="171"/>
      <c r="BD37" s="172"/>
      <c r="BE37" s="23"/>
      <c r="BF37" s="24"/>
      <c r="BG37" s="31">
        <f>IF(競技コード&lt;&gt;"",競技コード,"")</f>
      </c>
      <c r="BH37" s="5">
        <f>IF(CONCATENATE($N37,$R37,"/",$N38,"/",$S38)&lt;&gt;"//",CONCATENATE($N37,$R37,"/",$N38,"/",$S38),"")</f>
      </c>
      <c r="BI37" s="5" t="b">
        <f>ISERROR(DATEVALUE($BH37))</f>
        <v>1</v>
      </c>
      <c r="BJ37" s="25"/>
    </row>
    <row r="38" spans="1:62" s="26" customFormat="1" ht="26.25" customHeight="1">
      <c r="A38" s="153"/>
      <c r="B38" s="155"/>
      <c r="C38" s="155"/>
      <c r="D38" s="157"/>
      <c r="E38" s="157"/>
      <c r="F38" s="159"/>
      <c r="G38" s="161"/>
      <c r="H38" s="32"/>
      <c r="I38" s="33" t="s">
        <v>49</v>
      </c>
      <c r="J38" s="34"/>
      <c r="K38" s="165"/>
      <c r="L38" s="166"/>
      <c r="M38" s="167"/>
      <c r="N38" s="176"/>
      <c r="O38" s="177"/>
      <c r="P38" s="177"/>
      <c r="Q38" s="178" t="s">
        <v>36</v>
      </c>
      <c r="R38" s="179"/>
      <c r="S38" s="177"/>
      <c r="T38" s="177"/>
      <c r="U38" s="177"/>
      <c r="V38" s="178" t="s">
        <v>37</v>
      </c>
      <c r="W38" s="178"/>
      <c r="X38" s="161"/>
      <c r="Y38" s="161"/>
      <c r="Z38" s="161"/>
      <c r="AA38" s="161"/>
      <c r="AB38" s="161"/>
      <c r="AC38" s="161"/>
      <c r="AD38" s="161"/>
      <c r="AE38" s="161"/>
      <c r="AF38" s="161"/>
      <c r="AG38" s="161"/>
      <c r="AH38" s="161"/>
      <c r="AI38" s="161"/>
      <c r="AJ38" s="161"/>
      <c r="AK38" s="161"/>
      <c r="AL38" s="161"/>
      <c r="AM38" s="184"/>
      <c r="AN38" s="184"/>
      <c r="AO38" s="184"/>
      <c r="AP38" s="184"/>
      <c r="AQ38" s="185"/>
      <c r="AR38" s="173"/>
      <c r="AS38" s="174"/>
      <c r="AT38" s="174"/>
      <c r="AU38" s="174"/>
      <c r="AV38" s="174"/>
      <c r="AW38" s="174"/>
      <c r="AX38" s="174"/>
      <c r="AY38" s="174"/>
      <c r="AZ38" s="174"/>
      <c r="BA38" s="174"/>
      <c r="BB38" s="174"/>
      <c r="BC38" s="174"/>
      <c r="BD38" s="175"/>
      <c r="BE38" s="23"/>
      <c r="BF38" s="24"/>
      <c r="BG38" s="5"/>
      <c r="BH38" s="5"/>
      <c r="BI38" s="5"/>
      <c r="BJ38" s="25"/>
    </row>
    <row r="39" spans="1:62" s="26" customFormat="1" ht="26.25" customHeight="1">
      <c r="A39" s="152">
        <v>13</v>
      </c>
      <c r="B39" s="154"/>
      <c r="C39" s="154"/>
      <c r="D39" s="156"/>
      <c r="E39" s="156"/>
      <c r="F39" s="158"/>
      <c r="G39" s="160"/>
      <c r="H39" s="28"/>
      <c r="I39" s="29" t="s">
        <v>50</v>
      </c>
      <c r="J39" s="30"/>
      <c r="K39" s="162"/>
      <c r="L39" s="163"/>
      <c r="M39" s="164"/>
      <c r="N39" s="168"/>
      <c r="O39" s="169"/>
      <c r="P39" s="169"/>
      <c r="Q39" s="169"/>
      <c r="R39" s="180"/>
      <c r="S39" s="180"/>
      <c r="T39" s="180"/>
      <c r="U39" s="180"/>
      <c r="V39" s="181" t="s">
        <v>34</v>
      </c>
      <c r="W39" s="181"/>
      <c r="X39" s="160"/>
      <c r="Y39" s="160"/>
      <c r="Z39" s="160"/>
      <c r="AA39" s="160"/>
      <c r="AB39" s="160"/>
      <c r="AC39" s="160"/>
      <c r="AD39" s="160"/>
      <c r="AE39" s="160"/>
      <c r="AF39" s="160"/>
      <c r="AG39" s="160"/>
      <c r="AH39" s="160"/>
      <c r="AI39" s="160"/>
      <c r="AJ39" s="160"/>
      <c r="AK39" s="160"/>
      <c r="AL39" s="160"/>
      <c r="AM39" s="182"/>
      <c r="AN39" s="182"/>
      <c r="AO39" s="182"/>
      <c r="AP39" s="182"/>
      <c r="AQ39" s="183"/>
      <c r="AR39" s="170"/>
      <c r="AS39" s="171"/>
      <c r="AT39" s="171"/>
      <c r="AU39" s="171"/>
      <c r="AV39" s="171"/>
      <c r="AW39" s="171"/>
      <c r="AX39" s="171"/>
      <c r="AY39" s="171"/>
      <c r="AZ39" s="171"/>
      <c r="BA39" s="171"/>
      <c r="BB39" s="171"/>
      <c r="BC39" s="171"/>
      <c r="BD39" s="172"/>
      <c r="BE39" s="23"/>
      <c r="BF39" s="24"/>
      <c r="BG39" s="31">
        <f>IF(競技コード&lt;&gt;"",競技コード,"")</f>
      </c>
      <c r="BH39" s="5">
        <f>IF(CONCATENATE($N39,$R39,"/",$N40,"/",$S40)&lt;&gt;"//",CONCATENATE($N39,$R39,"/",$N40,"/",$S40),"")</f>
      </c>
      <c r="BI39" s="5" t="b">
        <f>ISERROR(DATEVALUE($BH39))</f>
        <v>1</v>
      </c>
      <c r="BJ39" s="25"/>
    </row>
    <row r="40" spans="1:62" s="26" customFormat="1" ht="26.25" customHeight="1">
      <c r="A40" s="153"/>
      <c r="B40" s="155"/>
      <c r="C40" s="155"/>
      <c r="D40" s="157"/>
      <c r="E40" s="157"/>
      <c r="F40" s="159"/>
      <c r="G40" s="161"/>
      <c r="H40" s="32"/>
      <c r="I40" s="33" t="s">
        <v>49</v>
      </c>
      <c r="J40" s="34"/>
      <c r="K40" s="165"/>
      <c r="L40" s="166"/>
      <c r="M40" s="167"/>
      <c r="N40" s="176"/>
      <c r="O40" s="177"/>
      <c r="P40" s="177"/>
      <c r="Q40" s="178" t="s">
        <v>36</v>
      </c>
      <c r="R40" s="179"/>
      <c r="S40" s="177"/>
      <c r="T40" s="177"/>
      <c r="U40" s="177"/>
      <c r="V40" s="178" t="s">
        <v>37</v>
      </c>
      <c r="W40" s="178"/>
      <c r="X40" s="161"/>
      <c r="Y40" s="161"/>
      <c r="Z40" s="161"/>
      <c r="AA40" s="161"/>
      <c r="AB40" s="161"/>
      <c r="AC40" s="161"/>
      <c r="AD40" s="161"/>
      <c r="AE40" s="161"/>
      <c r="AF40" s="161"/>
      <c r="AG40" s="161"/>
      <c r="AH40" s="161"/>
      <c r="AI40" s="161"/>
      <c r="AJ40" s="161"/>
      <c r="AK40" s="161"/>
      <c r="AL40" s="161"/>
      <c r="AM40" s="184"/>
      <c r="AN40" s="184"/>
      <c r="AO40" s="184"/>
      <c r="AP40" s="184"/>
      <c r="AQ40" s="185"/>
      <c r="AR40" s="173"/>
      <c r="AS40" s="174"/>
      <c r="AT40" s="174"/>
      <c r="AU40" s="174"/>
      <c r="AV40" s="174"/>
      <c r="AW40" s="174"/>
      <c r="AX40" s="174"/>
      <c r="AY40" s="174"/>
      <c r="AZ40" s="174"/>
      <c r="BA40" s="174"/>
      <c r="BB40" s="174"/>
      <c r="BC40" s="174"/>
      <c r="BD40" s="175"/>
      <c r="BE40" s="23"/>
      <c r="BF40" s="24"/>
      <c r="BG40" s="5"/>
      <c r="BH40" s="5"/>
      <c r="BI40" s="5"/>
      <c r="BJ40" s="25"/>
    </row>
    <row r="41" spans="1:62" s="26" customFormat="1" ht="26.25" customHeight="1">
      <c r="A41" s="152">
        <v>14</v>
      </c>
      <c r="B41" s="154"/>
      <c r="C41" s="154"/>
      <c r="D41" s="156"/>
      <c r="E41" s="156"/>
      <c r="F41" s="158"/>
      <c r="G41" s="160"/>
      <c r="H41" s="28"/>
      <c r="I41" s="29" t="s">
        <v>50</v>
      </c>
      <c r="J41" s="30"/>
      <c r="K41" s="162"/>
      <c r="L41" s="163"/>
      <c r="M41" s="164"/>
      <c r="N41" s="168"/>
      <c r="O41" s="169"/>
      <c r="P41" s="169"/>
      <c r="Q41" s="169"/>
      <c r="R41" s="180"/>
      <c r="S41" s="180"/>
      <c r="T41" s="180"/>
      <c r="U41" s="180"/>
      <c r="V41" s="181" t="s">
        <v>34</v>
      </c>
      <c r="W41" s="181"/>
      <c r="X41" s="160"/>
      <c r="Y41" s="160"/>
      <c r="Z41" s="160"/>
      <c r="AA41" s="160"/>
      <c r="AB41" s="160"/>
      <c r="AC41" s="160"/>
      <c r="AD41" s="160"/>
      <c r="AE41" s="160"/>
      <c r="AF41" s="160"/>
      <c r="AG41" s="160"/>
      <c r="AH41" s="160"/>
      <c r="AI41" s="160"/>
      <c r="AJ41" s="160"/>
      <c r="AK41" s="160"/>
      <c r="AL41" s="160"/>
      <c r="AM41" s="182"/>
      <c r="AN41" s="182"/>
      <c r="AO41" s="182"/>
      <c r="AP41" s="182"/>
      <c r="AQ41" s="183"/>
      <c r="AR41" s="170"/>
      <c r="AS41" s="171"/>
      <c r="AT41" s="171"/>
      <c r="AU41" s="171"/>
      <c r="AV41" s="171"/>
      <c r="AW41" s="171"/>
      <c r="AX41" s="171"/>
      <c r="AY41" s="171"/>
      <c r="AZ41" s="171"/>
      <c r="BA41" s="171"/>
      <c r="BB41" s="171"/>
      <c r="BC41" s="171"/>
      <c r="BD41" s="172"/>
      <c r="BE41" s="23"/>
      <c r="BF41" s="24"/>
      <c r="BG41" s="31">
        <f>IF(競技コード&lt;&gt;"",競技コード,"")</f>
      </c>
      <c r="BH41" s="5">
        <f>IF(CONCATENATE($N41,$R41,"/",$N42,"/",$S42)&lt;&gt;"//",CONCATENATE($N41,$R41,"/",$N42,"/",$S42),"")</f>
      </c>
      <c r="BI41" s="5" t="b">
        <f>ISERROR(DATEVALUE($BH41))</f>
        <v>1</v>
      </c>
      <c r="BJ41" s="25"/>
    </row>
    <row r="42" spans="1:62" s="26" customFormat="1" ht="26.25" customHeight="1">
      <c r="A42" s="153"/>
      <c r="B42" s="155"/>
      <c r="C42" s="155"/>
      <c r="D42" s="157"/>
      <c r="E42" s="157"/>
      <c r="F42" s="159"/>
      <c r="G42" s="161"/>
      <c r="H42" s="32"/>
      <c r="I42" s="33" t="s">
        <v>49</v>
      </c>
      <c r="J42" s="34"/>
      <c r="K42" s="165"/>
      <c r="L42" s="166"/>
      <c r="M42" s="167"/>
      <c r="N42" s="176"/>
      <c r="O42" s="177"/>
      <c r="P42" s="177"/>
      <c r="Q42" s="178" t="s">
        <v>36</v>
      </c>
      <c r="R42" s="179"/>
      <c r="S42" s="177"/>
      <c r="T42" s="177"/>
      <c r="U42" s="177"/>
      <c r="V42" s="178" t="s">
        <v>37</v>
      </c>
      <c r="W42" s="178"/>
      <c r="X42" s="161"/>
      <c r="Y42" s="161"/>
      <c r="Z42" s="161"/>
      <c r="AA42" s="161"/>
      <c r="AB42" s="161"/>
      <c r="AC42" s="161"/>
      <c r="AD42" s="161"/>
      <c r="AE42" s="161"/>
      <c r="AF42" s="161"/>
      <c r="AG42" s="161"/>
      <c r="AH42" s="161"/>
      <c r="AI42" s="161"/>
      <c r="AJ42" s="161"/>
      <c r="AK42" s="161"/>
      <c r="AL42" s="161"/>
      <c r="AM42" s="184"/>
      <c r="AN42" s="184"/>
      <c r="AO42" s="184"/>
      <c r="AP42" s="184"/>
      <c r="AQ42" s="185"/>
      <c r="AR42" s="173"/>
      <c r="AS42" s="174"/>
      <c r="AT42" s="174"/>
      <c r="AU42" s="174"/>
      <c r="AV42" s="174"/>
      <c r="AW42" s="174"/>
      <c r="AX42" s="174"/>
      <c r="AY42" s="174"/>
      <c r="AZ42" s="174"/>
      <c r="BA42" s="174"/>
      <c r="BB42" s="174"/>
      <c r="BC42" s="174"/>
      <c r="BD42" s="175"/>
      <c r="BE42" s="23"/>
      <c r="BF42" s="24"/>
      <c r="BG42" s="5"/>
      <c r="BH42" s="5"/>
      <c r="BI42" s="5"/>
      <c r="BJ42" s="25"/>
    </row>
    <row r="43" spans="1:62" s="26" customFormat="1" ht="26.25" customHeight="1">
      <c r="A43" s="152">
        <v>15</v>
      </c>
      <c r="B43" s="154"/>
      <c r="C43" s="154"/>
      <c r="D43" s="156"/>
      <c r="E43" s="156"/>
      <c r="F43" s="158"/>
      <c r="G43" s="160"/>
      <c r="H43" s="28"/>
      <c r="I43" s="29" t="s">
        <v>50</v>
      </c>
      <c r="J43" s="30"/>
      <c r="K43" s="162"/>
      <c r="L43" s="163"/>
      <c r="M43" s="164"/>
      <c r="N43" s="168"/>
      <c r="O43" s="169"/>
      <c r="P43" s="169"/>
      <c r="Q43" s="169"/>
      <c r="R43" s="180"/>
      <c r="S43" s="180"/>
      <c r="T43" s="180"/>
      <c r="U43" s="180"/>
      <c r="V43" s="181" t="s">
        <v>34</v>
      </c>
      <c r="W43" s="181"/>
      <c r="X43" s="160"/>
      <c r="Y43" s="160"/>
      <c r="Z43" s="160"/>
      <c r="AA43" s="160"/>
      <c r="AB43" s="160"/>
      <c r="AC43" s="160"/>
      <c r="AD43" s="160"/>
      <c r="AE43" s="160"/>
      <c r="AF43" s="160"/>
      <c r="AG43" s="160"/>
      <c r="AH43" s="160"/>
      <c r="AI43" s="160"/>
      <c r="AJ43" s="160"/>
      <c r="AK43" s="160"/>
      <c r="AL43" s="160"/>
      <c r="AM43" s="182"/>
      <c r="AN43" s="182"/>
      <c r="AO43" s="182"/>
      <c r="AP43" s="182"/>
      <c r="AQ43" s="183"/>
      <c r="AR43" s="170"/>
      <c r="AS43" s="171"/>
      <c r="AT43" s="171"/>
      <c r="AU43" s="171"/>
      <c r="AV43" s="171"/>
      <c r="AW43" s="171"/>
      <c r="AX43" s="171"/>
      <c r="AY43" s="171"/>
      <c r="AZ43" s="171"/>
      <c r="BA43" s="171"/>
      <c r="BB43" s="171"/>
      <c r="BC43" s="171"/>
      <c r="BD43" s="172"/>
      <c r="BE43" s="23"/>
      <c r="BF43" s="24"/>
      <c r="BG43" s="31">
        <f>IF(競技コード&lt;&gt;"",競技コード,"")</f>
      </c>
      <c r="BH43" s="5">
        <f>IF(CONCATENATE($N43,$R43,"/",$N44,"/",$S44)&lt;&gt;"//",CONCATENATE($N43,$R43,"/",$N44,"/",$S44),"")</f>
      </c>
      <c r="BI43" s="5" t="b">
        <f>ISERROR(DATEVALUE($BH43))</f>
        <v>1</v>
      </c>
      <c r="BJ43" s="25"/>
    </row>
    <row r="44" spans="1:62" s="26" customFormat="1" ht="26.25" customHeight="1">
      <c r="A44" s="153"/>
      <c r="B44" s="155"/>
      <c r="C44" s="155"/>
      <c r="D44" s="157"/>
      <c r="E44" s="157"/>
      <c r="F44" s="159"/>
      <c r="G44" s="161"/>
      <c r="H44" s="32"/>
      <c r="I44" s="33" t="s">
        <v>49</v>
      </c>
      <c r="J44" s="34"/>
      <c r="K44" s="165"/>
      <c r="L44" s="166"/>
      <c r="M44" s="167"/>
      <c r="N44" s="176"/>
      <c r="O44" s="177"/>
      <c r="P44" s="177"/>
      <c r="Q44" s="178" t="s">
        <v>36</v>
      </c>
      <c r="R44" s="179"/>
      <c r="S44" s="177"/>
      <c r="T44" s="177"/>
      <c r="U44" s="177"/>
      <c r="V44" s="178" t="s">
        <v>37</v>
      </c>
      <c r="W44" s="178"/>
      <c r="X44" s="161"/>
      <c r="Y44" s="161"/>
      <c r="Z44" s="161"/>
      <c r="AA44" s="161"/>
      <c r="AB44" s="161"/>
      <c r="AC44" s="161"/>
      <c r="AD44" s="161"/>
      <c r="AE44" s="161"/>
      <c r="AF44" s="161"/>
      <c r="AG44" s="161"/>
      <c r="AH44" s="161"/>
      <c r="AI44" s="161"/>
      <c r="AJ44" s="161"/>
      <c r="AK44" s="161"/>
      <c r="AL44" s="161"/>
      <c r="AM44" s="184"/>
      <c r="AN44" s="184"/>
      <c r="AO44" s="184"/>
      <c r="AP44" s="184"/>
      <c r="AQ44" s="185"/>
      <c r="AR44" s="173"/>
      <c r="AS44" s="174"/>
      <c r="AT44" s="174"/>
      <c r="AU44" s="174"/>
      <c r="AV44" s="174"/>
      <c r="AW44" s="174"/>
      <c r="AX44" s="174"/>
      <c r="AY44" s="174"/>
      <c r="AZ44" s="174"/>
      <c r="BA44" s="174"/>
      <c r="BB44" s="174"/>
      <c r="BC44" s="174"/>
      <c r="BD44" s="175"/>
      <c r="BE44" s="23"/>
      <c r="BF44" s="24"/>
      <c r="BG44" s="5"/>
      <c r="BH44" s="5"/>
      <c r="BI44" s="5"/>
      <c r="BJ44" s="25"/>
    </row>
    <row r="45" spans="1:62" s="26" customFormat="1" ht="26.25" customHeight="1">
      <c r="A45" s="152">
        <v>16</v>
      </c>
      <c r="B45" s="154"/>
      <c r="C45" s="154"/>
      <c r="D45" s="156"/>
      <c r="E45" s="156"/>
      <c r="F45" s="158"/>
      <c r="G45" s="160"/>
      <c r="H45" s="28"/>
      <c r="I45" s="29" t="s">
        <v>50</v>
      </c>
      <c r="J45" s="30"/>
      <c r="K45" s="162"/>
      <c r="L45" s="163"/>
      <c r="M45" s="164"/>
      <c r="N45" s="168"/>
      <c r="O45" s="169"/>
      <c r="P45" s="169"/>
      <c r="Q45" s="169"/>
      <c r="R45" s="180"/>
      <c r="S45" s="180"/>
      <c r="T45" s="180"/>
      <c r="U45" s="180"/>
      <c r="V45" s="181" t="s">
        <v>34</v>
      </c>
      <c r="W45" s="181"/>
      <c r="X45" s="160"/>
      <c r="Y45" s="160"/>
      <c r="Z45" s="160"/>
      <c r="AA45" s="160"/>
      <c r="AB45" s="160"/>
      <c r="AC45" s="160"/>
      <c r="AD45" s="160"/>
      <c r="AE45" s="160"/>
      <c r="AF45" s="160"/>
      <c r="AG45" s="160"/>
      <c r="AH45" s="160"/>
      <c r="AI45" s="160"/>
      <c r="AJ45" s="160"/>
      <c r="AK45" s="160"/>
      <c r="AL45" s="160"/>
      <c r="AM45" s="182"/>
      <c r="AN45" s="182"/>
      <c r="AO45" s="182"/>
      <c r="AP45" s="182"/>
      <c r="AQ45" s="183"/>
      <c r="AR45" s="170"/>
      <c r="AS45" s="171"/>
      <c r="AT45" s="171"/>
      <c r="AU45" s="171"/>
      <c r="AV45" s="171"/>
      <c r="AW45" s="171"/>
      <c r="AX45" s="171"/>
      <c r="AY45" s="171"/>
      <c r="AZ45" s="171"/>
      <c r="BA45" s="171"/>
      <c r="BB45" s="171"/>
      <c r="BC45" s="171"/>
      <c r="BD45" s="172"/>
      <c r="BE45" s="23"/>
      <c r="BF45" s="24"/>
      <c r="BG45" s="31">
        <f>IF(競技コード&lt;&gt;"",競技コード,"")</f>
      </c>
      <c r="BH45" s="5">
        <f>IF(CONCATENATE($N45,$R45,"/",$N46,"/",$S46)&lt;&gt;"//",CONCATENATE($N45,$R45,"/",$N46,"/",$S46),"")</f>
      </c>
      <c r="BI45" s="5" t="b">
        <f>ISERROR(DATEVALUE($BH45))</f>
        <v>1</v>
      </c>
      <c r="BJ45" s="25"/>
    </row>
    <row r="46" spans="1:62" s="26" customFormat="1" ht="26.25" customHeight="1">
      <c r="A46" s="153"/>
      <c r="B46" s="155"/>
      <c r="C46" s="155"/>
      <c r="D46" s="157"/>
      <c r="E46" s="157"/>
      <c r="F46" s="159"/>
      <c r="G46" s="161"/>
      <c r="H46" s="32"/>
      <c r="I46" s="33" t="s">
        <v>49</v>
      </c>
      <c r="J46" s="34"/>
      <c r="K46" s="165"/>
      <c r="L46" s="166"/>
      <c r="M46" s="167"/>
      <c r="N46" s="176"/>
      <c r="O46" s="177"/>
      <c r="P46" s="177"/>
      <c r="Q46" s="178" t="s">
        <v>36</v>
      </c>
      <c r="R46" s="179"/>
      <c r="S46" s="177"/>
      <c r="T46" s="177"/>
      <c r="U46" s="177"/>
      <c r="V46" s="178" t="s">
        <v>37</v>
      </c>
      <c r="W46" s="178"/>
      <c r="X46" s="161"/>
      <c r="Y46" s="161"/>
      <c r="Z46" s="161"/>
      <c r="AA46" s="161"/>
      <c r="AB46" s="161"/>
      <c r="AC46" s="161"/>
      <c r="AD46" s="161"/>
      <c r="AE46" s="161"/>
      <c r="AF46" s="161"/>
      <c r="AG46" s="161"/>
      <c r="AH46" s="161"/>
      <c r="AI46" s="161"/>
      <c r="AJ46" s="161"/>
      <c r="AK46" s="161"/>
      <c r="AL46" s="161"/>
      <c r="AM46" s="184"/>
      <c r="AN46" s="184"/>
      <c r="AO46" s="184"/>
      <c r="AP46" s="184"/>
      <c r="AQ46" s="185"/>
      <c r="AR46" s="173"/>
      <c r="AS46" s="174"/>
      <c r="AT46" s="174"/>
      <c r="AU46" s="174"/>
      <c r="AV46" s="174"/>
      <c r="AW46" s="174"/>
      <c r="AX46" s="174"/>
      <c r="AY46" s="174"/>
      <c r="AZ46" s="174"/>
      <c r="BA46" s="174"/>
      <c r="BB46" s="174"/>
      <c r="BC46" s="174"/>
      <c r="BD46" s="175"/>
      <c r="BE46" s="23"/>
      <c r="BF46" s="24"/>
      <c r="BG46" s="5"/>
      <c r="BH46" s="5"/>
      <c r="BI46" s="5"/>
      <c r="BJ46" s="25"/>
    </row>
    <row r="47" spans="1:62" s="26" customFormat="1" ht="26.25" customHeight="1">
      <c r="A47" s="152">
        <v>17</v>
      </c>
      <c r="B47" s="154"/>
      <c r="C47" s="154"/>
      <c r="D47" s="156"/>
      <c r="E47" s="156"/>
      <c r="F47" s="158"/>
      <c r="G47" s="160"/>
      <c r="H47" s="28"/>
      <c r="I47" s="29" t="s">
        <v>50</v>
      </c>
      <c r="J47" s="30"/>
      <c r="K47" s="162"/>
      <c r="L47" s="163"/>
      <c r="M47" s="164"/>
      <c r="N47" s="168"/>
      <c r="O47" s="169"/>
      <c r="P47" s="169"/>
      <c r="Q47" s="169"/>
      <c r="R47" s="180"/>
      <c r="S47" s="180"/>
      <c r="T47" s="180"/>
      <c r="U47" s="180"/>
      <c r="V47" s="181" t="s">
        <v>34</v>
      </c>
      <c r="W47" s="181"/>
      <c r="X47" s="160"/>
      <c r="Y47" s="160"/>
      <c r="Z47" s="160"/>
      <c r="AA47" s="160"/>
      <c r="AB47" s="160"/>
      <c r="AC47" s="160"/>
      <c r="AD47" s="160"/>
      <c r="AE47" s="160"/>
      <c r="AF47" s="160"/>
      <c r="AG47" s="160"/>
      <c r="AH47" s="160"/>
      <c r="AI47" s="160"/>
      <c r="AJ47" s="160"/>
      <c r="AK47" s="160"/>
      <c r="AL47" s="160"/>
      <c r="AM47" s="182"/>
      <c r="AN47" s="182"/>
      <c r="AO47" s="182"/>
      <c r="AP47" s="182"/>
      <c r="AQ47" s="183"/>
      <c r="AR47" s="170"/>
      <c r="AS47" s="171"/>
      <c r="AT47" s="171"/>
      <c r="AU47" s="171"/>
      <c r="AV47" s="171"/>
      <c r="AW47" s="171"/>
      <c r="AX47" s="171"/>
      <c r="AY47" s="171"/>
      <c r="AZ47" s="171"/>
      <c r="BA47" s="171"/>
      <c r="BB47" s="171"/>
      <c r="BC47" s="171"/>
      <c r="BD47" s="172"/>
      <c r="BE47" s="23"/>
      <c r="BF47" s="24"/>
      <c r="BG47" s="31">
        <f>IF(競技コード&lt;&gt;"",競技コード,"")</f>
      </c>
      <c r="BH47" s="5">
        <f>IF(CONCATENATE($N47,$R47,"/",$N48,"/",$S48)&lt;&gt;"//",CONCATENATE($N47,$R47,"/",$N48,"/",$S48),"")</f>
      </c>
      <c r="BI47" s="5" t="b">
        <f>ISERROR(DATEVALUE($BH47))</f>
        <v>1</v>
      </c>
      <c r="BJ47" s="25"/>
    </row>
    <row r="48" spans="1:62" s="26" customFormat="1" ht="26.25" customHeight="1">
      <c r="A48" s="153"/>
      <c r="B48" s="155"/>
      <c r="C48" s="155"/>
      <c r="D48" s="157"/>
      <c r="E48" s="157"/>
      <c r="F48" s="159"/>
      <c r="G48" s="161"/>
      <c r="H48" s="32"/>
      <c r="I48" s="33" t="s">
        <v>49</v>
      </c>
      <c r="J48" s="34"/>
      <c r="K48" s="165"/>
      <c r="L48" s="166"/>
      <c r="M48" s="167"/>
      <c r="N48" s="176"/>
      <c r="O48" s="177"/>
      <c r="P48" s="177"/>
      <c r="Q48" s="178" t="s">
        <v>36</v>
      </c>
      <c r="R48" s="179"/>
      <c r="S48" s="177"/>
      <c r="T48" s="177"/>
      <c r="U48" s="177"/>
      <c r="V48" s="178" t="s">
        <v>37</v>
      </c>
      <c r="W48" s="178"/>
      <c r="X48" s="161"/>
      <c r="Y48" s="161"/>
      <c r="Z48" s="161"/>
      <c r="AA48" s="161"/>
      <c r="AB48" s="161"/>
      <c r="AC48" s="161"/>
      <c r="AD48" s="161"/>
      <c r="AE48" s="161"/>
      <c r="AF48" s="161"/>
      <c r="AG48" s="161"/>
      <c r="AH48" s="161"/>
      <c r="AI48" s="161"/>
      <c r="AJ48" s="161"/>
      <c r="AK48" s="161"/>
      <c r="AL48" s="161"/>
      <c r="AM48" s="184"/>
      <c r="AN48" s="184"/>
      <c r="AO48" s="184"/>
      <c r="AP48" s="184"/>
      <c r="AQ48" s="185"/>
      <c r="AR48" s="173"/>
      <c r="AS48" s="174"/>
      <c r="AT48" s="174"/>
      <c r="AU48" s="174"/>
      <c r="AV48" s="174"/>
      <c r="AW48" s="174"/>
      <c r="AX48" s="174"/>
      <c r="AY48" s="174"/>
      <c r="AZ48" s="174"/>
      <c r="BA48" s="174"/>
      <c r="BB48" s="174"/>
      <c r="BC48" s="174"/>
      <c r="BD48" s="175"/>
      <c r="BE48" s="23"/>
      <c r="BF48" s="24"/>
      <c r="BG48" s="5"/>
      <c r="BH48" s="5"/>
      <c r="BI48" s="5"/>
      <c r="BJ48" s="25"/>
    </row>
    <row r="49" spans="1:62" s="26" customFormat="1" ht="26.25" customHeight="1">
      <c r="A49" s="152">
        <v>18</v>
      </c>
      <c r="B49" s="154"/>
      <c r="C49" s="154"/>
      <c r="D49" s="156"/>
      <c r="E49" s="156"/>
      <c r="F49" s="158"/>
      <c r="G49" s="160"/>
      <c r="H49" s="28"/>
      <c r="I49" s="29" t="s">
        <v>50</v>
      </c>
      <c r="J49" s="30"/>
      <c r="K49" s="162"/>
      <c r="L49" s="163"/>
      <c r="M49" s="164"/>
      <c r="N49" s="168"/>
      <c r="O49" s="169"/>
      <c r="P49" s="169"/>
      <c r="Q49" s="169"/>
      <c r="R49" s="180"/>
      <c r="S49" s="180"/>
      <c r="T49" s="180"/>
      <c r="U49" s="180"/>
      <c r="V49" s="181" t="s">
        <v>34</v>
      </c>
      <c r="W49" s="181"/>
      <c r="X49" s="160"/>
      <c r="Y49" s="160"/>
      <c r="Z49" s="160"/>
      <c r="AA49" s="160"/>
      <c r="AB49" s="160"/>
      <c r="AC49" s="160"/>
      <c r="AD49" s="160"/>
      <c r="AE49" s="160"/>
      <c r="AF49" s="160"/>
      <c r="AG49" s="160"/>
      <c r="AH49" s="160"/>
      <c r="AI49" s="160"/>
      <c r="AJ49" s="160"/>
      <c r="AK49" s="160"/>
      <c r="AL49" s="160"/>
      <c r="AM49" s="182"/>
      <c r="AN49" s="182"/>
      <c r="AO49" s="182"/>
      <c r="AP49" s="182"/>
      <c r="AQ49" s="183"/>
      <c r="AR49" s="170"/>
      <c r="AS49" s="171"/>
      <c r="AT49" s="171"/>
      <c r="AU49" s="171"/>
      <c r="AV49" s="171"/>
      <c r="AW49" s="171"/>
      <c r="AX49" s="171"/>
      <c r="AY49" s="171"/>
      <c r="AZ49" s="171"/>
      <c r="BA49" s="171"/>
      <c r="BB49" s="171"/>
      <c r="BC49" s="171"/>
      <c r="BD49" s="172"/>
      <c r="BE49" s="23"/>
      <c r="BF49" s="24"/>
      <c r="BG49" s="31">
        <f>IF(競技コード&lt;&gt;"",競技コード,"")</f>
      </c>
      <c r="BH49" s="5">
        <f>IF(CONCATENATE($N49,$R49,"/",$N50,"/",$S50)&lt;&gt;"//",CONCATENATE($N49,$R49,"/",$N50,"/",$S50),"")</f>
      </c>
      <c r="BI49" s="5" t="b">
        <f>ISERROR(DATEVALUE($BH49))</f>
        <v>1</v>
      </c>
      <c r="BJ49" s="25"/>
    </row>
    <row r="50" spans="1:62" s="26" customFormat="1" ht="26.25" customHeight="1">
      <c r="A50" s="153"/>
      <c r="B50" s="155"/>
      <c r="C50" s="155"/>
      <c r="D50" s="157"/>
      <c r="E50" s="157"/>
      <c r="F50" s="159"/>
      <c r="G50" s="161"/>
      <c r="H50" s="32"/>
      <c r="I50" s="33" t="s">
        <v>49</v>
      </c>
      <c r="J50" s="34"/>
      <c r="K50" s="165"/>
      <c r="L50" s="166"/>
      <c r="M50" s="167"/>
      <c r="N50" s="176"/>
      <c r="O50" s="177"/>
      <c r="P50" s="177"/>
      <c r="Q50" s="178" t="s">
        <v>36</v>
      </c>
      <c r="R50" s="179"/>
      <c r="S50" s="177"/>
      <c r="T50" s="177"/>
      <c r="U50" s="177"/>
      <c r="V50" s="178" t="s">
        <v>37</v>
      </c>
      <c r="W50" s="178"/>
      <c r="X50" s="161"/>
      <c r="Y50" s="161"/>
      <c r="Z50" s="161"/>
      <c r="AA50" s="161"/>
      <c r="AB50" s="161"/>
      <c r="AC50" s="161"/>
      <c r="AD50" s="161"/>
      <c r="AE50" s="161"/>
      <c r="AF50" s="161"/>
      <c r="AG50" s="161"/>
      <c r="AH50" s="161"/>
      <c r="AI50" s="161"/>
      <c r="AJ50" s="161"/>
      <c r="AK50" s="161"/>
      <c r="AL50" s="161"/>
      <c r="AM50" s="184"/>
      <c r="AN50" s="184"/>
      <c r="AO50" s="184"/>
      <c r="AP50" s="184"/>
      <c r="AQ50" s="185"/>
      <c r="AR50" s="173"/>
      <c r="AS50" s="174"/>
      <c r="AT50" s="174"/>
      <c r="AU50" s="174"/>
      <c r="AV50" s="174"/>
      <c r="AW50" s="174"/>
      <c r="AX50" s="174"/>
      <c r="AY50" s="174"/>
      <c r="AZ50" s="174"/>
      <c r="BA50" s="174"/>
      <c r="BB50" s="174"/>
      <c r="BC50" s="174"/>
      <c r="BD50" s="175"/>
      <c r="BE50" s="23"/>
      <c r="BF50" s="24"/>
      <c r="BG50" s="5"/>
      <c r="BH50" s="5"/>
      <c r="BI50" s="5"/>
      <c r="BJ50" s="25"/>
    </row>
    <row r="51" spans="1:62" s="26" customFormat="1" ht="26.25" customHeight="1">
      <c r="A51" s="152">
        <v>19</v>
      </c>
      <c r="B51" s="154"/>
      <c r="C51" s="154"/>
      <c r="D51" s="156"/>
      <c r="E51" s="156"/>
      <c r="F51" s="158"/>
      <c r="G51" s="160"/>
      <c r="H51" s="28"/>
      <c r="I51" s="29" t="s">
        <v>50</v>
      </c>
      <c r="J51" s="30"/>
      <c r="K51" s="162"/>
      <c r="L51" s="163"/>
      <c r="M51" s="164"/>
      <c r="N51" s="168"/>
      <c r="O51" s="169"/>
      <c r="P51" s="169"/>
      <c r="Q51" s="169"/>
      <c r="R51" s="180"/>
      <c r="S51" s="180"/>
      <c r="T51" s="180"/>
      <c r="U51" s="180"/>
      <c r="V51" s="181" t="s">
        <v>34</v>
      </c>
      <c r="W51" s="181"/>
      <c r="X51" s="160"/>
      <c r="Y51" s="160"/>
      <c r="Z51" s="160"/>
      <c r="AA51" s="160"/>
      <c r="AB51" s="160"/>
      <c r="AC51" s="160"/>
      <c r="AD51" s="160"/>
      <c r="AE51" s="160"/>
      <c r="AF51" s="160"/>
      <c r="AG51" s="160"/>
      <c r="AH51" s="160"/>
      <c r="AI51" s="160"/>
      <c r="AJ51" s="160"/>
      <c r="AK51" s="160"/>
      <c r="AL51" s="160"/>
      <c r="AM51" s="182"/>
      <c r="AN51" s="182"/>
      <c r="AO51" s="182"/>
      <c r="AP51" s="182"/>
      <c r="AQ51" s="183"/>
      <c r="AR51" s="170"/>
      <c r="AS51" s="171"/>
      <c r="AT51" s="171"/>
      <c r="AU51" s="171"/>
      <c r="AV51" s="171"/>
      <c r="AW51" s="171"/>
      <c r="AX51" s="171"/>
      <c r="AY51" s="171"/>
      <c r="AZ51" s="171"/>
      <c r="BA51" s="171"/>
      <c r="BB51" s="171"/>
      <c r="BC51" s="171"/>
      <c r="BD51" s="172"/>
      <c r="BE51" s="23"/>
      <c r="BF51" s="24"/>
      <c r="BG51" s="31">
        <f>IF(競技コード&lt;&gt;"",競技コード,"")</f>
      </c>
      <c r="BH51" s="5">
        <f>IF(CONCATENATE($N51,$R51,"/",$N52,"/",$S52)&lt;&gt;"//",CONCATENATE($N51,$R51,"/",$N52,"/",$S52),"")</f>
      </c>
      <c r="BI51" s="5" t="b">
        <f>ISERROR(DATEVALUE($BH51))</f>
        <v>1</v>
      </c>
      <c r="BJ51" s="25"/>
    </row>
    <row r="52" spans="1:62" s="26" customFormat="1" ht="26.25" customHeight="1">
      <c r="A52" s="153"/>
      <c r="B52" s="155"/>
      <c r="C52" s="155"/>
      <c r="D52" s="157"/>
      <c r="E52" s="157"/>
      <c r="F52" s="159"/>
      <c r="G52" s="161"/>
      <c r="H52" s="32"/>
      <c r="I52" s="33" t="s">
        <v>49</v>
      </c>
      <c r="J52" s="34"/>
      <c r="K52" s="165"/>
      <c r="L52" s="166"/>
      <c r="M52" s="167"/>
      <c r="N52" s="176"/>
      <c r="O52" s="177"/>
      <c r="P52" s="177"/>
      <c r="Q52" s="178" t="s">
        <v>36</v>
      </c>
      <c r="R52" s="179"/>
      <c r="S52" s="177"/>
      <c r="T52" s="177"/>
      <c r="U52" s="177"/>
      <c r="V52" s="178" t="s">
        <v>37</v>
      </c>
      <c r="W52" s="178"/>
      <c r="X52" s="161"/>
      <c r="Y52" s="161"/>
      <c r="Z52" s="161"/>
      <c r="AA52" s="161"/>
      <c r="AB52" s="161"/>
      <c r="AC52" s="161"/>
      <c r="AD52" s="161"/>
      <c r="AE52" s="161"/>
      <c r="AF52" s="161"/>
      <c r="AG52" s="161"/>
      <c r="AH52" s="161"/>
      <c r="AI52" s="161"/>
      <c r="AJ52" s="161"/>
      <c r="AK52" s="161"/>
      <c r="AL52" s="161"/>
      <c r="AM52" s="184"/>
      <c r="AN52" s="184"/>
      <c r="AO52" s="184"/>
      <c r="AP52" s="184"/>
      <c r="AQ52" s="185"/>
      <c r="AR52" s="173"/>
      <c r="AS52" s="174"/>
      <c r="AT52" s="174"/>
      <c r="AU52" s="174"/>
      <c r="AV52" s="174"/>
      <c r="AW52" s="174"/>
      <c r="AX52" s="174"/>
      <c r="AY52" s="174"/>
      <c r="AZ52" s="174"/>
      <c r="BA52" s="174"/>
      <c r="BB52" s="174"/>
      <c r="BC52" s="174"/>
      <c r="BD52" s="175"/>
      <c r="BE52" s="23"/>
      <c r="BF52" s="24"/>
      <c r="BG52" s="5"/>
      <c r="BH52" s="5"/>
      <c r="BI52" s="5"/>
      <c r="BJ52" s="25"/>
    </row>
    <row r="53" spans="1:62" s="26" customFormat="1" ht="26.25" customHeight="1">
      <c r="A53" s="152">
        <v>20</v>
      </c>
      <c r="B53" s="154"/>
      <c r="C53" s="154"/>
      <c r="D53" s="156"/>
      <c r="E53" s="156"/>
      <c r="F53" s="158"/>
      <c r="G53" s="160"/>
      <c r="H53" s="28"/>
      <c r="I53" s="29" t="s">
        <v>50</v>
      </c>
      <c r="J53" s="30"/>
      <c r="K53" s="162"/>
      <c r="L53" s="163"/>
      <c r="M53" s="164"/>
      <c r="N53" s="168"/>
      <c r="O53" s="169"/>
      <c r="P53" s="169"/>
      <c r="Q53" s="169"/>
      <c r="R53" s="180"/>
      <c r="S53" s="180"/>
      <c r="T53" s="180"/>
      <c r="U53" s="180"/>
      <c r="V53" s="181" t="s">
        <v>34</v>
      </c>
      <c r="W53" s="181"/>
      <c r="X53" s="160"/>
      <c r="Y53" s="160"/>
      <c r="Z53" s="160"/>
      <c r="AA53" s="160"/>
      <c r="AB53" s="160"/>
      <c r="AC53" s="160"/>
      <c r="AD53" s="160"/>
      <c r="AE53" s="160"/>
      <c r="AF53" s="160"/>
      <c r="AG53" s="160"/>
      <c r="AH53" s="160"/>
      <c r="AI53" s="160"/>
      <c r="AJ53" s="160"/>
      <c r="AK53" s="160"/>
      <c r="AL53" s="160"/>
      <c r="AM53" s="182"/>
      <c r="AN53" s="182"/>
      <c r="AO53" s="182"/>
      <c r="AP53" s="182"/>
      <c r="AQ53" s="183"/>
      <c r="AR53" s="170"/>
      <c r="AS53" s="171"/>
      <c r="AT53" s="171"/>
      <c r="AU53" s="171"/>
      <c r="AV53" s="171"/>
      <c r="AW53" s="171"/>
      <c r="AX53" s="171"/>
      <c r="AY53" s="171"/>
      <c r="AZ53" s="171"/>
      <c r="BA53" s="171"/>
      <c r="BB53" s="171"/>
      <c r="BC53" s="171"/>
      <c r="BD53" s="172"/>
      <c r="BE53" s="23"/>
      <c r="BF53" s="24"/>
      <c r="BG53" s="31">
        <f>IF(競技コード&lt;&gt;"",競技コード,"")</f>
      </c>
      <c r="BH53" s="5">
        <f>IF(CONCATENATE($N53,$R53,"/",$N54,"/",$S54)&lt;&gt;"//",CONCATENATE($N53,$R53,"/",$N54,"/",$S54),"")</f>
      </c>
      <c r="BI53" s="5" t="b">
        <f>ISERROR(DATEVALUE($BH53))</f>
        <v>1</v>
      </c>
      <c r="BJ53" s="25"/>
    </row>
    <row r="54" spans="1:62" s="26" customFormat="1" ht="26.25" customHeight="1">
      <c r="A54" s="153"/>
      <c r="B54" s="155"/>
      <c r="C54" s="155"/>
      <c r="D54" s="157"/>
      <c r="E54" s="157"/>
      <c r="F54" s="159"/>
      <c r="G54" s="161"/>
      <c r="H54" s="32"/>
      <c r="I54" s="33" t="s">
        <v>49</v>
      </c>
      <c r="J54" s="34"/>
      <c r="K54" s="165"/>
      <c r="L54" s="166"/>
      <c r="M54" s="167"/>
      <c r="N54" s="176"/>
      <c r="O54" s="177"/>
      <c r="P54" s="177"/>
      <c r="Q54" s="178" t="s">
        <v>36</v>
      </c>
      <c r="R54" s="179"/>
      <c r="S54" s="177"/>
      <c r="T54" s="177"/>
      <c r="U54" s="177"/>
      <c r="V54" s="178" t="s">
        <v>37</v>
      </c>
      <c r="W54" s="178"/>
      <c r="X54" s="161"/>
      <c r="Y54" s="161"/>
      <c r="Z54" s="161"/>
      <c r="AA54" s="161"/>
      <c r="AB54" s="161"/>
      <c r="AC54" s="161"/>
      <c r="AD54" s="161"/>
      <c r="AE54" s="161"/>
      <c r="AF54" s="161"/>
      <c r="AG54" s="161"/>
      <c r="AH54" s="161"/>
      <c r="AI54" s="161"/>
      <c r="AJ54" s="161"/>
      <c r="AK54" s="161"/>
      <c r="AL54" s="161"/>
      <c r="AM54" s="184"/>
      <c r="AN54" s="184"/>
      <c r="AO54" s="184"/>
      <c r="AP54" s="184"/>
      <c r="AQ54" s="185"/>
      <c r="AR54" s="173"/>
      <c r="AS54" s="174"/>
      <c r="AT54" s="174"/>
      <c r="AU54" s="174"/>
      <c r="AV54" s="174"/>
      <c r="AW54" s="174"/>
      <c r="AX54" s="174"/>
      <c r="AY54" s="174"/>
      <c r="AZ54" s="174"/>
      <c r="BA54" s="174"/>
      <c r="BB54" s="174"/>
      <c r="BC54" s="174"/>
      <c r="BD54" s="175"/>
      <c r="BE54" s="23"/>
      <c r="BF54" s="24"/>
      <c r="BG54" s="5"/>
      <c r="BH54" s="5"/>
      <c r="BI54" s="5"/>
      <c r="BJ54" s="25"/>
    </row>
    <row r="55" spans="1:62" s="26" customFormat="1" ht="26.25" customHeight="1">
      <c r="A55" s="152">
        <v>21</v>
      </c>
      <c r="B55" s="154"/>
      <c r="C55" s="154"/>
      <c r="D55" s="156"/>
      <c r="E55" s="156"/>
      <c r="F55" s="158"/>
      <c r="G55" s="160"/>
      <c r="H55" s="28"/>
      <c r="I55" s="29" t="s">
        <v>50</v>
      </c>
      <c r="J55" s="30"/>
      <c r="K55" s="162"/>
      <c r="L55" s="163"/>
      <c r="M55" s="164"/>
      <c r="N55" s="168"/>
      <c r="O55" s="169"/>
      <c r="P55" s="169"/>
      <c r="Q55" s="169"/>
      <c r="R55" s="180"/>
      <c r="S55" s="180"/>
      <c r="T55" s="180"/>
      <c r="U55" s="180"/>
      <c r="V55" s="181" t="s">
        <v>34</v>
      </c>
      <c r="W55" s="181"/>
      <c r="X55" s="160"/>
      <c r="Y55" s="160"/>
      <c r="Z55" s="160"/>
      <c r="AA55" s="160"/>
      <c r="AB55" s="160"/>
      <c r="AC55" s="160"/>
      <c r="AD55" s="160"/>
      <c r="AE55" s="160"/>
      <c r="AF55" s="160"/>
      <c r="AG55" s="160"/>
      <c r="AH55" s="160"/>
      <c r="AI55" s="160"/>
      <c r="AJ55" s="160"/>
      <c r="AK55" s="160"/>
      <c r="AL55" s="160"/>
      <c r="AM55" s="182"/>
      <c r="AN55" s="182"/>
      <c r="AO55" s="182"/>
      <c r="AP55" s="182"/>
      <c r="AQ55" s="183"/>
      <c r="AR55" s="170"/>
      <c r="AS55" s="171"/>
      <c r="AT55" s="171"/>
      <c r="AU55" s="171"/>
      <c r="AV55" s="171"/>
      <c r="AW55" s="171"/>
      <c r="AX55" s="171"/>
      <c r="AY55" s="171"/>
      <c r="AZ55" s="171"/>
      <c r="BA55" s="171"/>
      <c r="BB55" s="171"/>
      <c r="BC55" s="171"/>
      <c r="BD55" s="172"/>
      <c r="BE55" s="23"/>
      <c r="BF55" s="24"/>
      <c r="BG55" s="31">
        <f>IF(競技コード&lt;&gt;"",競技コード,"")</f>
      </c>
      <c r="BH55" s="5">
        <f>IF(CONCATENATE($N55,$R55,"/",$N56,"/",$S56)&lt;&gt;"//",CONCATENATE($N55,$R55,"/",$N56,"/",$S56),"")</f>
      </c>
      <c r="BI55" s="5" t="b">
        <f>ISERROR(DATEVALUE($BH55))</f>
        <v>1</v>
      </c>
      <c r="BJ55" s="25"/>
    </row>
    <row r="56" spans="1:62" s="26" customFormat="1" ht="26.25" customHeight="1">
      <c r="A56" s="153"/>
      <c r="B56" s="155"/>
      <c r="C56" s="155"/>
      <c r="D56" s="157"/>
      <c r="E56" s="157"/>
      <c r="F56" s="159"/>
      <c r="G56" s="161"/>
      <c r="H56" s="32"/>
      <c r="I56" s="33" t="s">
        <v>49</v>
      </c>
      <c r="J56" s="34"/>
      <c r="K56" s="165"/>
      <c r="L56" s="166"/>
      <c r="M56" s="167"/>
      <c r="N56" s="176"/>
      <c r="O56" s="177"/>
      <c r="P56" s="177"/>
      <c r="Q56" s="178" t="s">
        <v>36</v>
      </c>
      <c r="R56" s="179"/>
      <c r="S56" s="177"/>
      <c r="T56" s="177"/>
      <c r="U56" s="177"/>
      <c r="V56" s="178" t="s">
        <v>37</v>
      </c>
      <c r="W56" s="178"/>
      <c r="X56" s="161"/>
      <c r="Y56" s="161"/>
      <c r="Z56" s="161"/>
      <c r="AA56" s="161"/>
      <c r="AB56" s="161"/>
      <c r="AC56" s="161"/>
      <c r="AD56" s="161"/>
      <c r="AE56" s="161"/>
      <c r="AF56" s="161"/>
      <c r="AG56" s="161"/>
      <c r="AH56" s="161"/>
      <c r="AI56" s="161"/>
      <c r="AJ56" s="161"/>
      <c r="AK56" s="161"/>
      <c r="AL56" s="161"/>
      <c r="AM56" s="184"/>
      <c r="AN56" s="184"/>
      <c r="AO56" s="184"/>
      <c r="AP56" s="184"/>
      <c r="AQ56" s="185"/>
      <c r="AR56" s="173"/>
      <c r="AS56" s="174"/>
      <c r="AT56" s="174"/>
      <c r="AU56" s="174"/>
      <c r="AV56" s="174"/>
      <c r="AW56" s="174"/>
      <c r="AX56" s="174"/>
      <c r="AY56" s="174"/>
      <c r="AZ56" s="174"/>
      <c r="BA56" s="174"/>
      <c r="BB56" s="174"/>
      <c r="BC56" s="174"/>
      <c r="BD56" s="175"/>
      <c r="BE56" s="23"/>
      <c r="BF56" s="24"/>
      <c r="BG56" s="5"/>
      <c r="BH56" s="5"/>
      <c r="BI56" s="5"/>
      <c r="BJ56" s="25"/>
    </row>
    <row r="57" spans="1:62" s="26" customFormat="1" ht="26.25" customHeight="1">
      <c r="A57" s="152">
        <v>22</v>
      </c>
      <c r="B57" s="154"/>
      <c r="C57" s="154"/>
      <c r="D57" s="156"/>
      <c r="E57" s="156"/>
      <c r="F57" s="158"/>
      <c r="G57" s="160"/>
      <c r="H57" s="28"/>
      <c r="I57" s="29" t="s">
        <v>50</v>
      </c>
      <c r="J57" s="30"/>
      <c r="K57" s="162"/>
      <c r="L57" s="163"/>
      <c r="M57" s="164"/>
      <c r="N57" s="168"/>
      <c r="O57" s="169"/>
      <c r="P57" s="169"/>
      <c r="Q57" s="169"/>
      <c r="R57" s="180"/>
      <c r="S57" s="180"/>
      <c r="T57" s="180"/>
      <c r="U57" s="180"/>
      <c r="V57" s="181" t="s">
        <v>34</v>
      </c>
      <c r="W57" s="181"/>
      <c r="X57" s="160"/>
      <c r="Y57" s="160"/>
      <c r="Z57" s="160"/>
      <c r="AA57" s="160"/>
      <c r="AB57" s="160"/>
      <c r="AC57" s="160"/>
      <c r="AD57" s="160"/>
      <c r="AE57" s="160"/>
      <c r="AF57" s="160"/>
      <c r="AG57" s="160"/>
      <c r="AH57" s="160"/>
      <c r="AI57" s="160"/>
      <c r="AJ57" s="160"/>
      <c r="AK57" s="160"/>
      <c r="AL57" s="160"/>
      <c r="AM57" s="182"/>
      <c r="AN57" s="182"/>
      <c r="AO57" s="182"/>
      <c r="AP57" s="182"/>
      <c r="AQ57" s="183"/>
      <c r="AR57" s="170"/>
      <c r="AS57" s="171"/>
      <c r="AT57" s="171"/>
      <c r="AU57" s="171"/>
      <c r="AV57" s="171"/>
      <c r="AW57" s="171"/>
      <c r="AX57" s="171"/>
      <c r="AY57" s="171"/>
      <c r="AZ57" s="171"/>
      <c r="BA57" s="171"/>
      <c r="BB57" s="171"/>
      <c r="BC57" s="171"/>
      <c r="BD57" s="172"/>
      <c r="BE57" s="23"/>
      <c r="BF57" s="24"/>
      <c r="BG57" s="31">
        <f>IF(競技コード&lt;&gt;"",競技コード,"")</f>
      </c>
      <c r="BH57" s="5">
        <f>IF(CONCATENATE($N57,$R57,"/",$N58,"/",$S58)&lt;&gt;"//",CONCATENATE($N57,$R57,"/",$N58,"/",$S58),"")</f>
      </c>
      <c r="BI57" s="5" t="b">
        <f>ISERROR(DATEVALUE($BH57))</f>
        <v>1</v>
      </c>
      <c r="BJ57" s="25"/>
    </row>
    <row r="58" spans="1:62" s="26" customFormat="1" ht="26.25" customHeight="1">
      <c r="A58" s="153"/>
      <c r="B58" s="155"/>
      <c r="C58" s="155"/>
      <c r="D58" s="157"/>
      <c r="E58" s="157"/>
      <c r="F58" s="159"/>
      <c r="G58" s="161"/>
      <c r="H58" s="32"/>
      <c r="I58" s="33" t="s">
        <v>49</v>
      </c>
      <c r="J58" s="34"/>
      <c r="K58" s="165"/>
      <c r="L58" s="166"/>
      <c r="M58" s="167"/>
      <c r="N58" s="176"/>
      <c r="O58" s="177"/>
      <c r="P58" s="177"/>
      <c r="Q58" s="178" t="s">
        <v>36</v>
      </c>
      <c r="R58" s="179"/>
      <c r="S58" s="177"/>
      <c r="T58" s="177"/>
      <c r="U58" s="177"/>
      <c r="V58" s="178" t="s">
        <v>37</v>
      </c>
      <c r="W58" s="178"/>
      <c r="X58" s="161"/>
      <c r="Y58" s="161"/>
      <c r="Z58" s="161"/>
      <c r="AA58" s="161"/>
      <c r="AB58" s="161"/>
      <c r="AC58" s="161"/>
      <c r="AD58" s="161"/>
      <c r="AE58" s="161"/>
      <c r="AF58" s="161"/>
      <c r="AG58" s="161"/>
      <c r="AH58" s="161"/>
      <c r="AI58" s="161"/>
      <c r="AJ58" s="161"/>
      <c r="AK58" s="161"/>
      <c r="AL58" s="161"/>
      <c r="AM58" s="184"/>
      <c r="AN58" s="184"/>
      <c r="AO58" s="184"/>
      <c r="AP58" s="184"/>
      <c r="AQ58" s="185"/>
      <c r="AR58" s="173"/>
      <c r="AS58" s="174"/>
      <c r="AT58" s="174"/>
      <c r="AU58" s="174"/>
      <c r="AV58" s="174"/>
      <c r="AW58" s="174"/>
      <c r="AX58" s="174"/>
      <c r="AY58" s="174"/>
      <c r="AZ58" s="174"/>
      <c r="BA58" s="174"/>
      <c r="BB58" s="174"/>
      <c r="BC58" s="174"/>
      <c r="BD58" s="175"/>
      <c r="BE58" s="23"/>
      <c r="BF58" s="24"/>
      <c r="BG58" s="5"/>
      <c r="BH58" s="5"/>
      <c r="BI58" s="5"/>
      <c r="BJ58" s="25"/>
    </row>
    <row r="59" spans="1:62" s="26" customFormat="1" ht="26.25" customHeight="1">
      <c r="A59" s="152">
        <v>23</v>
      </c>
      <c r="B59" s="154"/>
      <c r="C59" s="154"/>
      <c r="D59" s="156"/>
      <c r="E59" s="156"/>
      <c r="F59" s="158"/>
      <c r="G59" s="160"/>
      <c r="H59" s="28"/>
      <c r="I59" s="29" t="s">
        <v>50</v>
      </c>
      <c r="J59" s="30"/>
      <c r="K59" s="162"/>
      <c r="L59" s="163"/>
      <c r="M59" s="164"/>
      <c r="N59" s="168"/>
      <c r="O59" s="169"/>
      <c r="P59" s="169"/>
      <c r="Q59" s="169"/>
      <c r="R59" s="180"/>
      <c r="S59" s="180"/>
      <c r="T59" s="180"/>
      <c r="U59" s="180"/>
      <c r="V59" s="181" t="s">
        <v>34</v>
      </c>
      <c r="W59" s="181"/>
      <c r="X59" s="160"/>
      <c r="Y59" s="160"/>
      <c r="Z59" s="160"/>
      <c r="AA59" s="160"/>
      <c r="AB59" s="160"/>
      <c r="AC59" s="160"/>
      <c r="AD59" s="160"/>
      <c r="AE59" s="160"/>
      <c r="AF59" s="160"/>
      <c r="AG59" s="160"/>
      <c r="AH59" s="160"/>
      <c r="AI59" s="160"/>
      <c r="AJ59" s="160"/>
      <c r="AK59" s="160"/>
      <c r="AL59" s="160"/>
      <c r="AM59" s="182"/>
      <c r="AN59" s="182"/>
      <c r="AO59" s="182"/>
      <c r="AP59" s="182"/>
      <c r="AQ59" s="183"/>
      <c r="AR59" s="170"/>
      <c r="AS59" s="171"/>
      <c r="AT59" s="171"/>
      <c r="AU59" s="171"/>
      <c r="AV59" s="171"/>
      <c r="AW59" s="171"/>
      <c r="AX59" s="171"/>
      <c r="AY59" s="171"/>
      <c r="AZ59" s="171"/>
      <c r="BA59" s="171"/>
      <c r="BB59" s="171"/>
      <c r="BC59" s="171"/>
      <c r="BD59" s="172"/>
      <c r="BE59" s="23"/>
      <c r="BF59" s="24"/>
      <c r="BG59" s="31">
        <f>IF(競技コード&lt;&gt;"",競技コード,"")</f>
      </c>
      <c r="BH59" s="5">
        <f>IF(CONCATENATE($N59,$R59,"/",$N60,"/",$S60)&lt;&gt;"//",CONCATENATE($N59,$R59,"/",$N60,"/",$S60),"")</f>
      </c>
      <c r="BI59" s="5" t="b">
        <f>ISERROR(DATEVALUE($BH59))</f>
        <v>1</v>
      </c>
      <c r="BJ59" s="25"/>
    </row>
    <row r="60" spans="1:62" s="26" customFormat="1" ht="26.25" customHeight="1">
      <c r="A60" s="153"/>
      <c r="B60" s="155"/>
      <c r="C60" s="155"/>
      <c r="D60" s="157"/>
      <c r="E60" s="157"/>
      <c r="F60" s="159"/>
      <c r="G60" s="161"/>
      <c r="H60" s="32"/>
      <c r="I60" s="33" t="s">
        <v>49</v>
      </c>
      <c r="J60" s="34"/>
      <c r="K60" s="165"/>
      <c r="L60" s="166"/>
      <c r="M60" s="167"/>
      <c r="N60" s="176"/>
      <c r="O60" s="177"/>
      <c r="P60" s="177"/>
      <c r="Q60" s="178" t="s">
        <v>36</v>
      </c>
      <c r="R60" s="179"/>
      <c r="S60" s="177"/>
      <c r="T60" s="177"/>
      <c r="U60" s="177"/>
      <c r="V60" s="178" t="s">
        <v>37</v>
      </c>
      <c r="W60" s="178"/>
      <c r="X60" s="161"/>
      <c r="Y60" s="161"/>
      <c r="Z60" s="161"/>
      <c r="AA60" s="161"/>
      <c r="AB60" s="161"/>
      <c r="AC60" s="161"/>
      <c r="AD60" s="161"/>
      <c r="AE60" s="161"/>
      <c r="AF60" s="161"/>
      <c r="AG60" s="161"/>
      <c r="AH60" s="161"/>
      <c r="AI60" s="161"/>
      <c r="AJ60" s="161"/>
      <c r="AK60" s="161"/>
      <c r="AL60" s="161"/>
      <c r="AM60" s="184"/>
      <c r="AN60" s="184"/>
      <c r="AO60" s="184"/>
      <c r="AP60" s="184"/>
      <c r="AQ60" s="185"/>
      <c r="AR60" s="173"/>
      <c r="AS60" s="174"/>
      <c r="AT60" s="174"/>
      <c r="AU60" s="174"/>
      <c r="AV60" s="174"/>
      <c r="AW60" s="174"/>
      <c r="AX60" s="174"/>
      <c r="AY60" s="174"/>
      <c r="AZ60" s="174"/>
      <c r="BA60" s="174"/>
      <c r="BB60" s="174"/>
      <c r="BC60" s="174"/>
      <c r="BD60" s="175"/>
      <c r="BE60" s="23"/>
      <c r="BF60" s="24"/>
      <c r="BG60" s="5"/>
      <c r="BH60" s="5"/>
      <c r="BI60" s="5"/>
      <c r="BJ60" s="25"/>
    </row>
    <row r="61" spans="1:62" s="26" customFormat="1" ht="26.25" customHeight="1">
      <c r="A61" s="152">
        <v>24</v>
      </c>
      <c r="B61" s="154"/>
      <c r="C61" s="154"/>
      <c r="D61" s="156"/>
      <c r="E61" s="156"/>
      <c r="F61" s="158"/>
      <c r="G61" s="160"/>
      <c r="H61" s="28"/>
      <c r="I61" s="29" t="s">
        <v>50</v>
      </c>
      <c r="J61" s="30"/>
      <c r="K61" s="162"/>
      <c r="L61" s="163"/>
      <c r="M61" s="164"/>
      <c r="N61" s="168"/>
      <c r="O61" s="169"/>
      <c r="P61" s="169"/>
      <c r="Q61" s="169"/>
      <c r="R61" s="180"/>
      <c r="S61" s="180"/>
      <c r="T61" s="180"/>
      <c r="U61" s="180"/>
      <c r="V61" s="181" t="s">
        <v>34</v>
      </c>
      <c r="W61" s="181"/>
      <c r="X61" s="160"/>
      <c r="Y61" s="160"/>
      <c r="Z61" s="160"/>
      <c r="AA61" s="160"/>
      <c r="AB61" s="160"/>
      <c r="AC61" s="160"/>
      <c r="AD61" s="160"/>
      <c r="AE61" s="160"/>
      <c r="AF61" s="160"/>
      <c r="AG61" s="160"/>
      <c r="AH61" s="160"/>
      <c r="AI61" s="160"/>
      <c r="AJ61" s="160"/>
      <c r="AK61" s="160"/>
      <c r="AL61" s="160"/>
      <c r="AM61" s="182"/>
      <c r="AN61" s="182"/>
      <c r="AO61" s="182"/>
      <c r="AP61" s="182"/>
      <c r="AQ61" s="183"/>
      <c r="AR61" s="170"/>
      <c r="AS61" s="171"/>
      <c r="AT61" s="171"/>
      <c r="AU61" s="171"/>
      <c r="AV61" s="171"/>
      <c r="AW61" s="171"/>
      <c r="AX61" s="171"/>
      <c r="AY61" s="171"/>
      <c r="AZ61" s="171"/>
      <c r="BA61" s="171"/>
      <c r="BB61" s="171"/>
      <c r="BC61" s="171"/>
      <c r="BD61" s="172"/>
      <c r="BE61" s="23"/>
      <c r="BF61" s="24"/>
      <c r="BG61" s="31">
        <f>IF(競技コード&lt;&gt;"",競技コード,"")</f>
      </c>
      <c r="BH61" s="5">
        <f>IF(CONCATENATE($N61,$R61,"/",$N62,"/",$S62)&lt;&gt;"//",CONCATENATE($N61,$R61,"/",$N62,"/",$S62),"")</f>
      </c>
      <c r="BI61" s="5" t="b">
        <f>ISERROR(DATEVALUE($BH61))</f>
        <v>1</v>
      </c>
      <c r="BJ61" s="25"/>
    </row>
    <row r="62" spans="1:62" s="26" customFormat="1" ht="26.25" customHeight="1">
      <c r="A62" s="153"/>
      <c r="B62" s="155"/>
      <c r="C62" s="155"/>
      <c r="D62" s="157"/>
      <c r="E62" s="157"/>
      <c r="F62" s="159"/>
      <c r="G62" s="161"/>
      <c r="H62" s="32"/>
      <c r="I62" s="33" t="s">
        <v>49</v>
      </c>
      <c r="J62" s="34"/>
      <c r="K62" s="165"/>
      <c r="L62" s="166"/>
      <c r="M62" s="167"/>
      <c r="N62" s="176"/>
      <c r="O62" s="177"/>
      <c r="P62" s="177"/>
      <c r="Q62" s="178" t="s">
        <v>36</v>
      </c>
      <c r="R62" s="179"/>
      <c r="S62" s="177"/>
      <c r="T62" s="177"/>
      <c r="U62" s="177"/>
      <c r="V62" s="178" t="s">
        <v>37</v>
      </c>
      <c r="W62" s="178"/>
      <c r="X62" s="161"/>
      <c r="Y62" s="161"/>
      <c r="Z62" s="161"/>
      <c r="AA62" s="161"/>
      <c r="AB62" s="161"/>
      <c r="AC62" s="161"/>
      <c r="AD62" s="161"/>
      <c r="AE62" s="161"/>
      <c r="AF62" s="161"/>
      <c r="AG62" s="161"/>
      <c r="AH62" s="161"/>
      <c r="AI62" s="161"/>
      <c r="AJ62" s="161"/>
      <c r="AK62" s="161"/>
      <c r="AL62" s="161"/>
      <c r="AM62" s="184"/>
      <c r="AN62" s="184"/>
      <c r="AO62" s="184"/>
      <c r="AP62" s="184"/>
      <c r="AQ62" s="185"/>
      <c r="AR62" s="173"/>
      <c r="AS62" s="174"/>
      <c r="AT62" s="174"/>
      <c r="AU62" s="174"/>
      <c r="AV62" s="174"/>
      <c r="AW62" s="174"/>
      <c r="AX62" s="174"/>
      <c r="AY62" s="174"/>
      <c r="AZ62" s="174"/>
      <c r="BA62" s="174"/>
      <c r="BB62" s="174"/>
      <c r="BC62" s="174"/>
      <c r="BD62" s="175"/>
      <c r="BE62" s="23"/>
      <c r="BF62" s="24"/>
      <c r="BG62" s="5"/>
      <c r="BH62" s="5"/>
      <c r="BI62" s="5"/>
      <c r="BJ62" s="25"/>
    </row>
    <row r="63" spans="1:62" s="26" customFormat="1" ht="26.25" customHeight="1">
      <c r="A63" s="152">
        <v>25</v>
      </c>
      <c r="B63" s="154"/>
      <c r="C63" s="154"/>
      <c r="D63" s="156"/>
      <c r="E63" s="156"/>
      <c r="F63" s="158"/>
      <c r="G63" s="160"/>
      <c r="H63" s="28"/>
      <c r="I63" s="29" t="s">
        <v>50</v>
      </c>
      <c r="J63" s="30"/>
      <c r="K63" s="162"/>
      <c r="L63" s="163"/>
      <c r="M63" s="164"/>
      <c r="N63" s="168"/>
      <c r="O63" s="169"/>
      <c r="P63" s="169"/>
      <c r="Q63" s="169"/>
      <c r="R63" s="180"/>
      <c r="S63" s="180"/>
      <c r="T63" s="180"/>
      <c r="U63" s="180"/>
      <c r="V63" s="181" t="s">
        <v>34</v>
      </c>
      <c r="W63" s="181"/>
      <c r="X63" s="160"/>
      <c r="Y63" s="160"/>
      <c r="Z63" s="160"/>
      <c r="AA63" s="160"/>
      <c r="AB63" s="160"/>
      <c r="AC63" s="160"/>
      <c r="AD63" s="160"/>
      <c r="AE63" s="160"/>
      <c r="AF63" s="160"/>
      <c r="AG63" s="160"/>
      <c r="AH63" s="160"/>
      <c r="AI63" s="160"/>
      <c r="AJ63" s="160"/>
      <c r="AK63" s="160"/>
      <c r="AL63" s="160"/>
      <c r="AM63" s="182"/>
      <c r="AN63" s="182"/>
      <c r="AO63" s="182"/>
      <c r="AP63" s="182"/>
      <c r="AQ63" s="183"/>
      <c r="AR63" s="170"/>
      <c r="AS63" s="171"/>
      <c r="AT63" s="171"/>
      <c r="AU63" s="171"/>
      <c r="AV63" s="171"/>
      <c r="AW63" s="171"/>
      <c r="AX63" s="171"/>
      <c r="AY63" s="171"/>
      <c r="AZ63" s="171"/>
      <c r="BA63" s="171"/>
      <c r="BB63" s="171"/>
      <c r="BC63" s="171"/>
      <c r="BD63" s="172"/>
      <c r="BE63" s="23"/>
      <c r="BF63" s="24"/>
      <c r="BG63" s="31">
        <f>IF(競技コード&lt;&gt;"",競技コード,"")</f>
      </c>
      <c r="BH63" s="5">
        <f>IF(CONCATENATE($N63,$R63,"/",$N64,"/",$S64)&lt;&gt;"//",CONCATENATE($N63,$R63,"/",$N64,"/",$S64),"")</f>
      </c>
      <c r="BI63" s="5" t="b">
        <f>ISERROR(DATEVALUE($BH63))</f>
        <v>1</v>
      </c>
      <c r="BJ63" s="25"/>
    </row>
    <row r="64" spans="1:62" s="26" customFormat="1" ht="26.25" customHeight="1">
      <c r="A64" s="153"/>
      <c r="B64" s="155"/>
      <c r="C64" s="155"/>
      <c r="D64" s="157"/>
      <c r="E64" s="157"/>
      <c r="F64" s="159"/>
      <c r="G64" s="161"/>
      <c r="H64" s="32"/>
      <c r="I64" s="33" t="s">
        <v>49</v>
      </c>
      <c r="J64" s="34"/>
      <c r="K64" s="165"/>
      <c r="L64" s="166"/>
      <c r="M64" s="167"/>
      <c r="N64" s="176"/>
      <c r="O64" s="177"/>
      <c r="P64" s="177"/>
      <c r="Q64" s="178" t="s">
        <v>36</v>
      </c>
      <c r="R64" s="179"/>
      <c r="S64" s="177"/>
      <c r="T64" s="177"/>
      <c r="U64" s="177"/>
      <c r="V64" s="178" t="s">
        <v>37</v>
      </c>
      <c r="W64" s="178"/>
      <c r="X64" s="161"/>
      <c r="Y64" s="161"/>
      <c r="Z64" s="161"/>
      <c r="AA64" s="161"/>
      <c r="AB64" s="161"/>
      <c r="AC64" s="161"/>
      <c r="AD64" s="161"/>
      <c r="AE64" s="161"/>
      <c r="AF64" s="161"/>
      <c r="AG64" s="161"/>
      <c r="AH64" s="161"/>
      <c r="AI64" s="161"/>
      <c r="AJ64" s="161"/>
      <c r="AK64" s="161"/>
      <c r="AL64" s="161"/>
      <c r="AM64" s="184"/>
      <c r="AN64" s="184"/>
      <c r="AO64" s="184"/>
      <c r="AP64" s="184"/>
      <c r="AQ64" s="185"/>
      <c r="AR64" s="173"/>
      <c r="AS64" s="174"/>
      <c r="AT64" s="174"/>
      <c r="AU64" s="174"/>
      <c r="AV64" s="174"/>
      <c r="AW64" s="174"/>
      <c r="AX64" s="174"/>
      <c r="AY64" s="174"/>
      <c r="AZ64" s="174"/>
      <c r="BA64" s="174"/>
      <c r="BB64" s="174"/>
      <c r="BC64" s="174"/>
      <c r="BD64" s="175"/>
      <c r="BE64" s="23"/>
      <c r="BF64" s="24"/>
      <c r="BG64" s="5"/>
      <c r="BH64" s="5"/>
      <c r="BI64" s="5"/>
      <c r="BJ64" s="25"/>
    </row>
    <row r="65" spans="1:62" s="26" customFormat="1" ht="26.25" customHeight="1">
      <c r="A65" s="152">
        <v>26</v>
      </c>
      <c r="B65" s="154"/>
      <c r="C65" s="154"/>
      <c r="D65" s="156"/>
      <c r="E65" s="156"/>
      <c r="F65" s="158"/>
      <c r="G65" s="160"/>
      <c r="H65" s="28"/>
      <c r="I65" s="29" t="s">
        <v>50</v>
      </c>
      <c r="J65" s="30"/>
      <c r="K65" s="162"/>
      <c r="L65" s="163"/>
      <c r="M65" s="164"/>
      <c r="N65" s="168"/>
      <c r="O65" s="169"/>
      <c r="P65" s="169"/>
      <c r="Q65" s="169"/>
      <c r="R65" s="180"/>
      <c r="S65" s="180"/>
      <c r="T65" s="180"/>
      <c r="U65" s="180"/>
      <c r="V65" s="181" t="s">
        <v>34</v>
      </c>
      <c r="W65" s="181"/>
      <c r="X65" s="160"/>
      <c r="Y65" s="160"/>
      <c r="Z65" s="160"/>
      <c r="AA65" s="160"/>
      <c r="AB65" s="160"/>
      <c r="AC65" s="160"/>
      <c r="AD65" s="160"/>
      <c r="AE65" s="160"/>
      <c r="AF65" s="160"/>
      <c r="AG65" s="160"/>
      <c r="AH65" s="160"/>
      <c r="AI65" s="160"/>
      <c r="AJ65" s="160"/>
      <c r="AK65" s="160"/>
      <c r="AL65" s="160"/>
      <c r="AM65" s="182"/>
      <c r="AN65" s="182"/>
      <c r="AO65" s="182"/>
      <c r="AP65" s="182"/>
      <c r="AQ65" s="183"/>
      <c r="AR65" s="170"/>
      <c r="AS65" s="171"/>
      <c r="AT65" s="171"/>
      <c r="AU65" s="171"/>
      <c r="AV65" s="171"/>
      <c r="AW65" s="171"/>
      <c r="AX65" s="171"/>
      <c r="AY65" s="171"/>
      <c r="AZ65" s="171"/>
      <c r="BA65" s="171"/>
      <c r="BB65" s="171"/>
      <c r="BC65" s="171"/>
      <c r="BD65" s="172"/>
      <c r="BE65" s="23"/>
      <c r="BF65" s="24"/>
      <c r="BG65" s="31">
        <f>IF(競技コード&lt;&gt;"",競技コード,"")</f>
      </c>
      <c r="BH65" s="5">
        <f>IF(CONCATENATE($N65,$R65,"/",$N66,"/",$S66)&lt;&gt;"//",CONCATENATE($N65,$R65,"/",$N66,"/",$S66),"")</f>
      </c>
      <c r="BI65" s="5" t="b">
        <f>ISERROR(DATEVALUE($BH65))</f>
        <v>1</v>
      </c>
      <c r="BJ65" s="25"/>
    </row>
    <row r="66" spans="1:62" s="26" customFormat="1" ht="26.25" customHeight="1">
      <c r="A66" s="153"/>
      <c r="B66" s="155"/>
      <c r="C66" s="155"/>
      <c r="D66" s="157"/>
      <c r="E66" s="157"/>
      <c r="F66" s="159"/>
      <c r="G66" s="161"/>
      <c r="H66" s="32"/>
      <c r="I66" s="33" t="s">
        <v>49</v>
      </c>
      <c r="J66" s="34"/>
      <c r="K66" s="165"/>
      <c r="L66" s="166"/>
      <c r="M66" s="167"/>
      <c r="N66" s="176"/>
      <c r="O66" s="177"/>
      <c r="P66" s="177"/>
      <c r="Q66" s="178" t="s">
        <v>36</v>
      </c>
      <c r="R66" s="179"/>
      <c r="S66" s="177"/>
      <c r="T66" s="177"/>
      <c r="U66" s="177"/>
      <c r="V66" s="178" t="s">
        <v>37</v>
      </c>
      <c r="W66" s="178"/>
      <c r="X66" s="161"/>
      <c r="Y66" s="161"/>
      <c r="Z66" s="161"/>
      <c r="AA66" s="161"/>
      <c r="AB66" s="161"/>
      <c r="AC66" s="161"/>
      <c r="AD66" s="161"/>
      <c r="AE66" s="161"/>
      <c r="AF66" s="161"/>
      <c r="AG66" s="161"/>
      <c r="AH66" s="161"/>
      <c r="AI66" s="161"/>
      <c r="AJ66" s="161"/>
      <c r="AK66" s="161"/>
      <c r="AL66" s="161"/>
      <c r="AM66" s="184"/>
      <c r="AN66" s="184"/>
      <c r="AO66" s="184"/>
      <c r="AP66" s="184"/>
      <c r="AQ66" s="185"/>
      <c r="AR66" s="173"/>
      <c r="AS66" s="174"/>
      <c r="AT66" s="174"/>
      <c r="AU66" s="174"/>
      <c r="AV66" s="174"/>
      <c r="AW66" s="174"/>
      <c r="AX66" s="174"/>
      <c r="AY66" s="174"/>
      <c r="AZ66" s="174"/>
      <c r="BA66" s="174"/>
      <c r="BB66" s="174"/>
      <c r="BC66" s="174"/>
      <c r="BD66" s="175"/>
      <c r="BE66" s="23"/>
      <c r="BF66" s="24"/>
      <c r="BG66" s="5"/>
      <c r="BH66" s="5"/>
      <c r="BI66" s="5"/>
      <c r="BJ66" s="25"/>
    </row>
    <row r="67" spans="1:62" s="26" customFormat="1" ht="26.25" customHeight="1">
      <c r="A67" s="152">
        <v>27</v>
      </c>
      <c r="B67" s="154"/>
      <c r="C67" s="154"/>
      <c r="D67" s="156"/>
      <c r="E67" s="156"/>
      <c r="F67" s="158"/>
      <c r="G67" s="160"/>
      <c r="H67" s="28"/>
      <c r="I67" s="29" t="s">
        <v>50</v>
      </c>
      <c r="J67" s="30"/>
      <c r="K67" s="162"/>
      <c r="L67" s="163"/>
      <c r="M67" s="164"/>
      <c r="N67" s="168"/>
      <c r="O67" s="169"/>
      <c r="P67" s="169"/>
      <c r="Q67" s="169"/>
      <c r="R67" s="180"/>
      <c r="S67" s="180"/>
      <c r="T67" s="180"/>
      <c r="U67" s="180"/>
      <c r="V67" s="181" t="s">
        <v>34</v>
      </c>
      <c r="W67" s="181"/>
      <c r="X67" s="160"/>
      <c r="Y67" s="160"/>
      <c r="Z67" s="160"/>
      <c r="AA67" s="160"/>
      <c r="AB67" s="160"/>
      <c r="AC67" s="160"/>
      <c r="AD67" s="160"/>
      <c r="AE67" s="160"/>
      <c r="AF67" s="160"/>
      <c r="AG67" s="160"/>
      <c r="AH67" s="160"/>
      <c r="AI67" s="160"/>
      <c r="AJ67" s="160"/>
      <c r="AK67" s="160"/>
      <c r="AL67" s="160"/>
      <c r="AM67" s="182"/>
      <c r="AN67" s="182"/>
      <c r="AO67" s="182"/>
      <c r="AP67" s="182"/>
      <c r="AQ67" s="183"/>
      <c r="AR67" s="170"/>
      <c r="AS67" s="171"/>
      <c r="AT67" s="171"/>
      <c r="AU67" s="171"/>
      <c r="AV67" s="171"/>
      <c r="AW67" s="171"/>
      <c r="AX67" s="171"/>
      <c r="AY67" s="171"/>
      <c r="AZ67" s="171"/>
      <c r="BA67" s="171"/>
      <c r="BB67" s="171"/>
      <c r="BC67" s="171"/>
      <c r="BD67" s="172"/>
      <c r="BE67" s="23"/>
      <c r="BF67" s="24"/>
      <c r="BG67" s="31">
        <f>IF(競技コード&lt;&gt;"",競技コード,"")</f>
      </c>
      <c r="BH67" s="5">
        <f>IF(CONCATENATE($N67,$R67,"/",$N68,"/",$S68)&lt;&gt;"//",CONCATENATE($N67,$R67,"/",$N68,"/",$S68),"")</f>
      </c>
      <c r="BI67" s="5" t="b">
        <f>ISERROR(DATEVALUE($BH67))</f>
        <v>1</v>
      </c>
      <c r="BJ67" s="25"/>
    </row>
    <row r="68" spans="1:62" s="26" customFormat="1" ht="26.25" customHeight="1">
      <c r="A68" s="153"/>
      <c r="B68" s="155"/>
      <c r="C68" s="155"/>
      <c r="D68" s="157"/>
      <c r="E68" s="157"/>
      <c r="F68" s="159"/>
      <c r="G68" s="161"/>
      <c r="H68" s="32"/>
      <c r="I68" s="33" t="s">
        <v>49</v>
      </c>
      <c r="J68" s="34"/>
      <c r="K68" s="165"/>
      <c r="L68" s="166"/>
      <c r="M68" s="167"/>
      <c r="N68" s="176"/>
      <c r="O68" s="177"/>
      <c r="P68" s="177"/>
      <c r="Q68" s="178" t="s">
        <v>36</v>
      </c>
      <c r="R68" s="179"/>
      <c r="S68" s="177"/>
      <c r="T68" s="177"/>
      <c r="U68" s="177"/>
      <c r="V68" s="178" t="s">
        <v>37</v>
      </c>
      <c r="W68" s="178"/>
      <c r="X68" s="161"/>
      <c r="Y68" s="161"/>
      <c r="Z68" s="161"/>
      <c r="AA68" s="161"/>
      <c r="AB68" s="161"/>
      <c r="AC68" s="161"/>
      <c r="AD68" s="161"/>
      <c r="AE68" s="161"/>
      <c r="AF68" s="161"/>
      <c r="AG68" s="161"/>
      <c r="AH68" s="161"/>
      <c r="AI68" s="161"/>
      <c r="AJ68" s="161"/>
      <c r="AK68" s="161"/>
      <c r="AL68" s="161"/>
      <c r="AM68" s="184"/>
      <c r="AN68" s="184"/>
      <c r="AO68" s="184"/>
      <c r="AP68" s="184"/>
      <c r="AQ68" s="185"/>
      <c r="AR68" s="173"/>
      <c r="AS68" s="174"/>
      <c r="AT68" s="174"/>
      <c r="AU68" s="174"/>
      <c r="AV68" s="174"/>
      <c r="AW68" s="174"/>
      <c r="AX68" s="174"/>
      <c r="AY68" s="174"/>
      <c r="AZ68" s="174"/>
      <c r="BA68" s="174"/>
      <c r="BB68" s="174"/>
      <c r="BC68" s="174"/>
      <c r="BD68" s="175"/>
      <c r="BE68" s="23"/>
      <c r="BF68" s="24"/>
      <c r="BG68" s="5"/>
      <c r="BH68" s="5"/>
      <c r="BI68" s="5"/>
      <c r="BJ68" s="25"/>
    </row>
    <row r="69" spans="1:62" s="26" customFormat="1" ht="26.25" customHeight="1">
      <c r="A69" s="152">
        <v>28</v>
      </c>
      <c r="B69" s="154"/>
      <c r="C69" s="154"/>
      <c r="D69" s="156"/>
      <c r="E69" s="156"/>
      <c r="F69" s="158"/>
      <c r="G69" s="160"/>
      <c r="H69" s="28"/>
      <c r="I69" s="29" t="s">
        <v>50</v>
      </c>
      <c r="J69" s="30"/>
      <c r="K69" s="162"/>
      <c r="L69" s="163"/>
      <c r="M69" s="164"/>
      <c r="N69" s="168"/>
      <c r="O69" s="169"/>
      <c r="P69" s="169"/>
      <c r="Q69" s="169"/>
      <c r="R69" s="180"/>
      <c r="S69" s="180"/>
      <c r="T69" s="180"/>
      <c r="U69" s="180"/>
      <c r="V69" s="181" t="s">
        <v>34</v>
      </c>
      <c r="W69" s="181"/>
      <c r="X69" s="160"/>
      <c r="Y69" s="160"/>
      <c r="Z69" s="160"/>
      <c r="AA69" s="160"/>
      <c r="AB69" s="160"/>
      <c r="AC69" s="160"/>
      <c r="AD69" s="160"/>
      <c r="AE69" s="160"/>
      <c r="AF69" s="160"/>
      <c r="AG69" s="160"/>
      <c r="AH69" s="160"/>
      <c r="AI69" s="160"/>
      <c r="AJ69" s="160"/>
      <c r="AK69" s="160"/>
      <c r="AL69" s="160"/>
      <c r="AM69" s="182"/>
      <c r="AN69" s="182"/>
      <c r="AO69" s="182"/>
      <c r="AP69" s="182"/>
      <c r="AQ69" s="183"/>
      <c r="AR69" s="170"/>
      <c r="AS69" s="171"/>
      <c r="AT69" s="171"/>
      <c r="AU69" s="171"/>
      <c r="AV69" s="171"/>
      <c r="AW69" s="171"/>
      <c r="AX69" s="171"/>
      <c r="AY69" s="171"/>
      <c r="AZ69" s="171"/>
      <c r="BA69" s="171"/>
      <c r="BB69" s="171"/>
      <c r="BC69" s="171"/>
      <c r="BD69" s="172"/>
      <c r="BE69" s="23"/>
      <c r="BF69" s="24"/>
      <c r="BG69" s="31">
        <f>IF(競技コード&lt;&gt;"",競技コード,"")</f>
      </c>
      <c r="BH69" s="5">
        <f>IF(CONCATENATE($N69,$R69,"/",$N70,"/",$S70)&lt;&gt;"//",CONCATENATE($N69,$R69,"/",$N70,"/",$S70),"")</f>
      </c>
      <c r="BI69" s="5" t="b">
        <f>ISERROR(DATEVALUE($BH69))</f>
        <v>1</v>
      </c>
      <c r="BJ69" s="25"/>
    </row>
    <row r="70" spans="1:62" s="26" customFormat="1" ht="26.25" customHeight="1">
      <c r="A70" s="153"/>
      <c r="B70" s="155"/>
      <c r="C70" s="155"/>
      <c r="D70" s="157"/>
      <c r="E70" s="157"/>
      <c r="F70" s="159"/>
      <c r="G70" s="161"/>
      <c r="H70" s="32"/>
      <c r="I70" s="33" t="s">
        <v>49</v>
      </c>
      <c r="J70" s="34"/>
      <c r="K70" s="165"/>
      <c r="L70" s="166"/>
      <c r="M70" s="167"/>
      <c r="N70" s="176"/>
      <c r="O70" s="177"/>
      <c r="P70" s="177"/>
      <c r="Q70" s="178" t="s">
        <v>36</v>
      </c>
      <c r="R70" s="179"/>
      <c r="S70" s="177"/>
      <c r="T70" s="177"/>
      <c r="U70" s="177"/>
      <c r="V70" s="178" t="s">
        <v>37</v>
      </c>
      <c r="W70" s="178"/>
      <c r="X70" s="161"/>
      <c r="Y70" s="161"/>
      <c r="Z70" s="161"/>
      <c r="AA70" s="161"/>
      <c r="AB70" s="161"/>
      <c r="AC70" s="161"/>
      <c r="AD70" s="161"/>
      <c r="AE70" s="161"/>
      <c r="AF70" s="161"/>
      <c r="AG70" s="161"/>
      <c r="AH70" s="161"/>
      <c r="AI70" s="161"/>
      <c r="AJ70" s="161"/>
      <c r="AK70" s="161"/>
      <c r="AL70" s="161"/>
      <c r="AM70" s="184"/>
      <c r="AN70" s="184"/>
      <c r="AO70" s="184"/>
      <c r="AP70" s="184"/>
      <c r="AQ70" s="185"/>
      <c r="AR70" s="173"/>
      <c r="AS70" s="174"/>
      <c r="AT70" s="174"/>
      <c r="AU70" s="174"/>
      <c r="AV70" s="174"/>
      <c r="AW70" s="174"/>
      <c r="AX70" s="174"/>
      <c r="AY70" s="174"/>
      <c r="AZ70" s="174"/>
      <c r="BA70" s="174"/>
      <c r="BB70" s="174"/>
      <c r="BC70" s="174"/>
      <c r="BD70" s="175"/>
      <c r="BE70" s="23"/>
      <c r="BF70" s="24"/>
      <c r="BG70" s="5"/>
      <c r="BH70" s="5"/>
      <c r="BI70" s="5"/>
      <c r="BJ70" s="25"/>
    </row>
    <row r="71" spans="1:62" s="26" customFormat="1" ht="26.25" customHeight="1">
      <c r="A71" s="152">
        <v>29</v>
      </c>
      <c r="B71" s="154"/>
      <c r="C71" s="154"/>
      <c r="D71" s="156"/>
      <c r="E71" s="156"/>
      <c r="F71" s="158"/>
      <c r="G71" s="160"/>
      <c r="H71" s="28"/>
      <c r="I71" s="29" t="s">
        <v>50</v>
      </c>
      <c r="J71" s="30"/>
      <c r="K71" s="162"/>
      <c r="L71" s="163"/>
      <c r="M71" s="164"/>
      <c r="N71" s="168"/>
      <c r="O71" s="169"/>
      <c r="P71" s="169"/>
      <c r="Q71" s="169"/>
      <c r="R71" s="180"/>
      <c r="S71" s="180"/>
      <c r="T71" s="180"/>
      <c r="U71" s="180"/>
      <c r="V71" s="181" t="s">
        <v>34</v>
      </c>
      <c r="W71" s="181"/>
      <c r="X71" s="160"/>
      <c r="Y71" s="160"/>
      <c r="Z71" s="160"/>
      <c r="AA71" s="160"/>
      <c r="AB71" s="160"/>
      <c r="AC71" s="160"/>
      <c r="AD71" s="160"/>
      <c r="AE71" s="160"/>
      <c r="AF71" s="160"/>
      <c r="AG71" s="160"/>
      <c r="AH71" s="160"/>
      <c r="AI71" s="160"/>
      <c r="AJ71" s="160"/>
      <c r="AK71" s="160"/>
      <c r="AL71" s="160"/>
      <c r="AM71" s="182"/>
      <c r="AN71" s="182"/>
      <c r="AO71" s="182"/>
      <c r="AP71" s="182"/>
      <c r="AQ71" s="183"/>
      <c r="AR71" s="170"/>
      <c r="AS71" s="171"/>
      <c r="AT71" s="171"/>
      <c r="AU71" s="171"/>
      <c r="AV71" s="171"/>
      <c r="AW71" s="171"/>
      <c r="AX71" s="171"/>
      <c r="AY71" s="171"/>
      <c r="AZ71" s="171"/>
      <c r="BA71" s="171"/>
      <c r="BB71" s="171"/>
      <c r="BC71" s="171"/>
      <c r="BD71" s="172"/>
      <c r="BE71" s="23"/>
      <c r="BF71" s="24"/>
      <c r="BG71" s="31">
        <f>IF(競技コード&lt;&gt;"",競技コード,"")</f>
      </c>
      <c r="BH71" s="5">
        <f>IF(CONCATENATE($N71,$R71,"/",$N72,"/",$S72)&lt;&gt;"//",CONCATENATE($N71,$R71,"/",$N72,"/",$S72),"")</f>
      </c>
      <c r="BI71" s="5" t="b">
        <f>ISERROR(DATEVALUE($BH71))</f>
        <v>1</v>
      </c>
      <c r="BJ71" s="25"/>
    </row>
    <row r="72" spans="1:62" s="26" customFormat="1" ht="26.25" customHeight="1">
      <c r="A72" s="153"/>
      <c r="B72" s="155"/>
      <c r="C72" s="155"/>
      <c r="D72" s="157"/>
      <c r="E72" s="157"/>
      <c r="F72" s="159"/>
      <c r="G72" s="161"/>
      <c r="H72" s="32"/>
      <c r="I72" s="33" t="s">
        <v>49</v>
      </c>
      <c r="J72" s="34"/>
      <c r="K72" s="165"/>
      <c r="L72" s="166"/>
      <c r="M72" s="167"/>
      <c r="N72" s="176"/>
      <c r="O72" s="177"/>
      <c r="P72" s="177"/>
      <c r="Q72" s="178" t="s">
        <v>36</v>
      </c>
      <c r="R72" s="179"/>
      <c r="S72" s="177"/>
      <c r="T72" s="177"/>
      <c r="U72" s="177"/>
      <c r="V72" s="178" t="s">
        <v>37</v>
      </c>
      <c r="W72" s="178"/>
      <c r="X72" s="161"/>
      <c r="Y72" s="161"/>
      <c r="Z72" s="161"/>
      <c r="AA72" s="161"/>
      <c r="AB72" s="161"/>
      <c r="AC72" s="161"/>
      <c r="AD72" s="161"/>
      <c r="AE72" s="161"/>
      <c r="AF72" s="161"/>
      <c r="AG72" s="161"/>
      <c r="AH72" s="161"/>
      <c r="AI72" s="161"/>
      <c r="AJ72" s="161"/>
      <c r="AK72" s="161"/>
      <c r="AL72" s="161"/>
      <c r="AM72" s="184"/>
      <c r="AN72" s="184"/>
      <c r="AO72" s="184"/>
      <c r="AP72" s="184"/>
      <c r="AQ72" s="185"/>
      <c r="AR72" s="173"/>
      <c r="AS72" s="174"/>
      <c r="AT72" s="174"/>
      <c r="AU72" s="174"/>
      <c r="AV72" s="174"/>
      <c r="AW72" s="174"/>
      <c r="AX72" s="174"/>
      <c r="AY72" s="174"/>
      <c r="AZ72" s="174"/>
      <c r="BA72" s="174"/>
      <c r="BB72" s="174"/>
      <c r="BC72" s="174"/>
      <c r="BD72" s="175"/>
      <c r="BE72" s="23"/>
      <c r="BF72" s="24"/>
      <c r="BG72" s="5"/>
      <c r="BH72" s="5"/>
      <c r="BI72" s="5"/>
      <c r="BJ72" s="25"/>
    </row>
    <row r="73" spans="1:62" s="26" customFormat="1" ht="26.25" customHeight="1">
      <c r="A73" s="152">
        <v>30</v>
      </c>
      <c r="B73" s="154"/>
      <c r="C73" s="154"/>
      <c r="D73" s="156"/>
      <c r="E73" s="156"/>
      <c r="F73" s="158"/>
      <c r="G73" s="160"/>
      <c r="H73" s="28"/>
      <c r="I73" s="29" t="s">
        <v>50</v>
      </c>
      <c r="J73" s="30"/>
      <c r="K73" s="162"/>
      <c r="L73" s="163"/>
      <c r="M73" s="164"/>
      <c r="N73" s="168"/>
      <c r="O73" s="169"/>
      <c r="P73" s="169"/>
      <c r="Q73" s="169"/>
      <c r="R73" s="180"/>
      <c r="S73" s="180"/>
      <c r="T73" s="180"/>
      <c r="U73" s="180"/>
      <c r="V73" s="181" t="s">
        <v>34</v>
      </c>
      <c r="W73" s="181"/>
      <c r="X73" s="160"/>
      <c r="Y73" s="160"/>
      <c r="Z73" s="160"/>
      <c r="AA73" s="160"/>
      <c r="AB73" s="160"/>
      <c r="AC73" s="160"/>
      <c r="AD73" s="160"/>
      <c r="AE73" s="160"/>
      <c r="AF73" s="160"/>
      <c r="AG73" s="160"/>
      <c r="AH73" s="160"/>
      <c r="AI73" s="160"/>
      <c r="AJ73" s="160"/>
      <c r="AK73" s="160"/>
      <c r="AL73" s="160"/>
      <c r="AM73" s="182"/>
      <c r="AN73" s="182"/>
      <c r="AO73" s="182"/>
      <c r="AP73" s="182"/>
      <c r="AQ73" s="183"/>
      <c r="AR73" s="170"/>
      <c r="AS73" s="171"/>
      <c r="AT73" s="171"/>
      <c r="AU73" s="171"/>
      <c r="AV73" s="171"/>
      <c r="AW73" s="171"/>
      <c r="AX73" s="171"/>
      <c r="AY73" s="171"/>
      <c r="AZ73" s="171"/>
      <c r="BA73" s="171"/>
      <c r="BB73" s="171"/>
      <c r="BC73" s="171"/>
      <c r="BD73" s="172"/>
      <c r="BE73" s="23"/>
      <c r="BF73" s="24"/>
      <c r="BG73" s="31">
        <f>IF(競技コード&lt;&gt;"",競技コード,"")</f>
      </c>
      <c r="BH73" s="5">
        <f>IF(CONCATENATE($N73,$R73,"/",$N74,"/",$S74)&lt;&gt;"//",CONCATENATE($N73,$R73,"/",$N74,"/",$S74),"")</f>
      </c>
      <c r="BI73" s="5" t="b">
        <f>ISERROR(DATEVALUE($BH73))</f>
        <v>1</v>
      </c>
      <c r="BJ73" s="25"/>
    </row>
    <row r="74" spans="1:62" s="26" customFormat="1" ht="26.25" customHeight="1">
      <c r="A74" s="153"/>
      <c r="B74" s="155"/>
      <c r="C74" s="155"/>
      <c r="D74" s="157"/>
      <c r="E74" s="157"/>
      <c r="F74" s="159"/>
      <c r="G74" s="161"/>
      <c r="H74" s="32"/>
      <c r="I74" s="33" t="s">
        <v>49</v>
      </c>
      <c r="J74" s="34"/>
      <c r="K74" s="165"/>
      <c r="L74" s="166"/>
      <c r="M74" s="167"/>
      <c r="N74" s="176"/>
      <c r="O74" s="177"/>
      <c r="P74" s="177"/>
      <c r="Q74" s="178" t="s">
        <v>36</v>
      </c>
      <c r="R74" s="179"/>
      <c r="S74" s="177"/>
      <c r="T74" s="177"/>
      <c r="U74" s="177"/>
      <c r="V74" s="178" t="s">
        <v>37</v>
      </c>
      <c r="W74" s="178"/>
      <c r="X74" s="161"/>
      <c r="Y74" s="161"/>
      <c r="Z74" s="161"/>
      <c r="AA74" s="161"/>
      <c r="AB74" s="161"/>
      <c r="AC74" s="161"/>
      <c r="AD74" s="161"/>
      <c r="AE74" s="161"/>
      <c r="AF74" s="161"/>
      <c r="AG74" s="161"/>
      <c r="AH74" s="161"/>
      <c r="AI74" s="161"/>
      <c r="AJ74" s="161"/>
      <c r="AK74" s="161"/>
      <c r="AL74" s="161"/>
      <c r="AM74" s="184"/>
      <c r="AN74" s="184"/>
      <c r="AO74" s="184"/>
      <c r="AP74" s="184"/>
      <c r="AQ74" s="185"/>
      <c r="AR74" s="173"/>
      <c r="AS74" s="174"/>
      <c r="AT74" s="174"/>
      <c r="AU74" s="174"/>
      <c r="AV74" s="174"/>
      <c r="AW74" s="174"/>
      <c r="AX74" s="174"/>
      <c r="AY74" s="174"/>
      <c r="AZ74" s="174"/>
      <c r="BA74" s="174"/>
      <c r="BB74" s="174"/>
      <c r="BC74" s="174"/>
      <c r="BD74" s="175"/>
      <c r="BE74" s="23"/>
      <c r="BF74" s="24"/>
      <c r="BG74" s="5"/>
      <c r="BH74" s="5"/>
      <c r="BI74" s="5"/>
      <c r="BJ74" s="25"/>
    </row>
    <row r="75" spans="1:62" s="26" customFormat="1" ht="26.25" customHeight="1">
      <c r="A75" s="152">
        <v>31</v>
      </c>
      <c r="B75" s="154"/>
      <c r="C75" s="154"/>
      <c r="D75" s="156"/>
      <c r="E75" s="156"/>
      <c r="F75" s="158"/>
      <c r="G75" s="160"/>
      <c r="H75" s="28"/>
      <c r="I75" s="29" t="s">
        <v>50</v>
      </c>
      <c r="J75" s="30"/>
      <c r="K75" s="162"/>
      <c r="L75" s="163"/>
      <c r="M75" s="164"/>
      <c r="N75" s="168"/>
      <c r="O75" s="169"/>
      <c r="P75" s="169"/>
      <c r="Q75" s="169"/>
      <c r="R75" s="180"/>
      <c r="S75" s="180"/>
      <c r="T75" s="180"/>
      <c r="U75" s="180"/>
      <c r="V75" s="181" t="s">
        <v>34</v>
      </c>
      <c r="W75" s="181"/>
      <c r="X75" s="160"/>
      <c r="Y75" s="160"/>
      <c r="Z75" s="160"/>
      <c r="AA75" s="160"/>
      <c r="AB75" s="160"/>
      <c r="AC75" s="160"/>
      <c r="AD75" s="160"/>
      <c r="AE75" s="160"/>
      <c r="AF75" s="160"/>
      <c r="AG75" s="160"/>
      <c r="AH75" s="160"/>
      <c r="AI75" s="160"/>
      <c r="AJ75" s="160"/>
      <c r="AK75" s="160"/>
      <c r="AL75" s="160"/>
      <c r="AM75" s="182"/>
      <c r="AN75" s="182"/>
      <c r="AO75" s="182"/>
      <c r="AP75" s="182"/>
      <c r="AQ75" s="183"/>
      <c r="AR75" s="170"/>
      <c r="AS75" s="171"/>
      <c r="AT75" s="171"/>
      <c r="AU75" s="171"/>
      <c r="AV75" s="171"/>
      <c r="AW75" s="171"/>
      <c r="AX75" s="171"/>
      <c r="AY75" s="171"/>
      <c r="AZ75" s="171"/>
      <c r="BA75" s="171"/>
      <c r="BB75" s="171"/>
      <c r="BC75" s="171"/>
      <c r="BD75" s="172"/>
      <c r="BE75" s="23"/>
      <c r="BF75" s="24"/>
      <c r="BG75" s="31">
        <f>IF(競技コード&lt;&gt;"",競技コード,"")</f>
      </c>
      <c r="BH75" s="5">
        <f>IF(CONCATENATE($N75,$R75,"/",$N76,"/",$S76)&lt;&gt;"//",CONCATENATE($N75,$R75,"/",$N76,"/",$S76),"")</f>
      </c>
      <c r="BI75" s="5" t="b">
        <f>ISERROR(DATEVALUE($BH75))</f>
        <v>1</v>
      </c>
      <c r="BJ75" s="25"/>
    </row>
    <row r="76" spans="1:62" s="26" customFormat="1" ht="26.25" customHeight="1">
      <c r="A76" s="153"/>
      <c r="B76" s="155"/>
      <c r="C76" s="155"/>
      <c r="D76" s="157"/>
      <c r="E76" s="157"/>
      <c r="F76" s="159"/>
      <c r="G76" s="161"/>
      <c r="H76" s="32"/>
      <c r="I76" s="33" t="s">
        <v>49</v>
      </c>
      <c r="J76" s="34"/>
      <c r="K76" s="165"/>
      <c r="L76" s="166"/>
      <c r="M76" s="167"/>
      <c r="N76" s="176"/>
      <c r="O76" s="177"/>
      <c r="P76" s="177"/>
      <c r="Q76" s="178" t="s">
        <v>36</v>
      </c>
      <c r="R76" s="179"/>
      <c r="S76" s="177"/>
      <c r="T76" s="177"/>
      <c r="U76" s="177"/>
      <c r="V76" s="178" t="s">
        <v>37</v>
      </c>
      <c r="W76" s="178"/>
      <c r="X76" s="161"/>
      <c r="Y76" s="161"/>
      <c r="Z76" s="161"/>
      <c r="AA76" s="161"/>
      <c r="AB76" s="161"/>
      <c r="AC76" s="161"/>
      <c r="AD76" s="161"/>
      <c r="AE76" s="161"/>
      <c r="AF76" s="161"/>
      <c r="AG76" s="161"/>
      <c r="AH76" s="161"/>
      <c r="AI76" s="161"/>
      <c r="AJ76" s="161"/>
      <c r="AK76" s="161"/>
      <c r="AL76" s="161"/>
      <c r="AM76" s="184"/>
      <c r="AN76" s="184"/>
      <c r="AO76" s="184"/>
      <c r="AP76" s="184"/>
      <c r="AQ76" s="185"/>
      <c r="AR76" s="173"/>
      <c r="AS76" s="174"/>
      <c r="AT76" s="174"/>
      <c r="AU76" s="174"/>
      <c r="AV76" s="174"/>
      <c r="AW76" s="174"/>
      <c r="AX76" s="174"/>
      <c r="AY76" s="174"/>
      <c r="AZ76" s="174"/>
      <c r="BA76" s="174"/>
      <c r="BB76" s="174"/>
      <c r="BC76" s="174"/>
      <c r="BD76" s="175"/>
      <c r="BE76" s="23"/>
      <c r="BF76" s="24"/>
      <c r="BG76" s="5"/>
      <c r="BH76" s="5"/>
      <c r="BI76" s="5"/>
      <c r="BJ76" s="25"/>
    </row>
    <row r="77" spans="1:62" s="26" customFormat="1" ht="26.25" customHeight="1">
      <c r="A77" s="152">
        <v>32</v>
      </c>
      <c r="B77" s="154"/>
      <c r="C77" s="154"/>
      <c r="D77" s="156"/>
      <c r="E77" s="156"/>
      <c r="F77" s="158"/>
      <c r="G77" s="160"/>
      <c r="H77" s="28"/>
      <c r="I77" s="29" t="s">
        <v>50</v>
      </c>
      <c r="J77" s="30"/>
      <c r="K77" s="162"/>
      <c r="L77" s="163"/>
      <c r="M77" s="164"/>
      <c r="N77" s="168"/>
      <c r="O77" s="169"/>
      <c r="P77" s="169"/>
      <c r="Q77" s="169"/>
      <c r="R77" s="180"/>
      <c r="S77" s="180"/>
      <c r="T77" s="180"/>
      <c r="U77" s="180"/>
      <c r="V77" s="181" t="s">
        <v>34</v>
      </c>
      <c r="W77" s="181"/>
      <c r="X77" s="160"/>
      <c r="Y77" s="160"/>
      <c r="Z77" s="160"/>
      <c r="AA77" s="160"/>
      <c r="AB77" s="160"/>
      <c r="AC77" s="160"/>
      <c r="AD77" s="160"/>
      <c r="AE77" s="160"/>
      <c r="AF77" s="160"/>
      <c r="AG77" s="160"/>
      <c r="AH77" s="160"/>
      <c r="AI77" s="160"/>
      <c r="AJ77" s="160"/>
      <c r="AK77" s="160"/>
      <c r="AL77" s="160"/>
      <c r="AM77" s="182"/>
      <c r="AN77" s="182"/>
      <c r="AO77" s="182"/>
      <c r="AP77" s="182"/>
      <c r="AQ77" s="183"/>
      <c r="AR77" s="170"/>
      <c r="AS77" s="171"/>
      <c r="AT77" s="171"/>
      <c r="AU77" s="171"/>
      <c r="AV77" s="171"/>
      <c r="AW77" s="171"/>
      <c r="AX77" s="171"/>
      <c r="AY77" s="171"/>
      <c r="AZ77" s="171"/>
      <c r="BA77" s="171"/>
      <c r="BB77" s="171"/>
      <c r="BC77" s="171"/>
      <c r="BD77" s="172"/>
      <c r="BE77" s="23"/>
      <c r="BF77" s="24"/>
      <c r="BG77" s="31">
        <f>IF(競技コード&lt;&gt;"",競技コード,"")</f>
      </c>
      <c r="BH77" s="5">
        <f>IF(CONCATENATE($N77,$R77,"/",$N78,"/",$S78)&lt;&gt;"//",CONCATENATE($N77,$R77,"/",$N78,"/",$S78),"")</f>
      </c>
      <c r="BI77" s="5" t="b">
        <f>ISERROR(DATEVALUE($BH77))</f>
        <v>1</v>
      </c>
      <c r="BJ77" s="25"/>
    </row>
    <row r="78" spans="1:62" s="26" customFormat="1" ht="26.25" customHeight="1">
      <c r="A78" s="153"/>
      <c r="B78" s="155"/>
      <c r="C78" s="155"/>
      <c r="D78" s="157"/>
      <c r="E78" s="157"/>
      <c r="F78" s="159"/>
      <c r="G78" s="161"/>
      <c r="H78" s="32"/>
      <c r="I78" s="33" t="s">
        <v>49</v>
      </c>
      <c r="J78" s="34"/>
      <c r="K78" s="165"/>
      <c r="L78" s="166"/>
      <c r="M78" s="167"/>
      <c r="N78" s="176"/>
      <c r="O78" s="177"/>
      <c r="P78" s="177"/>
      <c r="Q78" s="178" t="s">
        <v>36</v>
      </c>
      <c r="R78" s="179"/>
      <c r="S78" s="177"/>
      <c r="T78" s="177"/>
      <c r="U78" s="177"/>
      <c r="V78" s="178" t="s">
        <v>37</v>
      </c>
      <c r="W78" s="178"/>
      <c r="X78" s="161"/>
      <c r="Y78" s="161"/>
      <c r="Z78" s="161"/>
      <c r="AA78" s="161"/>
      <c r="AB78" s="161"/>
      <c r="AC78" s="161"/>
      <c r="AD78" s="161"/>
      <c r="AE78" s="161"/>
      <c r="AF78" s="161"/>
      <c r="AG78" s="161"/>
      <c r="AH78" s="161"/>
      <c r="AI78" s="161"/>
      <c r="AJ78" s="161"/>
      <c r="AK78" s="161"/>
      <c r="AL78" s="161"/>
      <c r="AM78" s="184"/>
      <c r="AN78" s="184"/>
      <c r="AO78" s="184"/>
      <c r="AP78" s="184"/>
      <c r="AQ78" s="185"/>
      <c r="AR78" s="173"/>
      <c r="AS78" s="174"/>
      <c r="AT78" s="174"/>
      <c r="AU78" s="174"/>
      <c r="AV78" s="174"/>
      <c r="AW78" s="174"/>
      <c r="AX78" s="174"/>
      <c r="AY78" s="174"/>
      <c r="AZ78" s="174"/>
      <c r="BA78" s="174"/>
      <c r="BB78" s="174"/>
      <c r="BC78" s="174"/>
      <c r="BD78" s="175"/>
      <c r="BE78" s="23"/>
      <c r="BF78" s="24"/>
      <c r="BG78" s="5"/>
      <c r="BH78" s="5"/>
      <c r="BI78" s="5"/>
      <c r="BJ78" s="25"/>
    </row>
    <row r="79" spans="1:62" s="26" customFormat="1" ht="26.25" customHeight="1">
      <c r="A79" s="152">
        <v>33</v>
      </c>
      <c r="B79" s="154"/>
      <c r="C79" s="154"/>
      <c r="D79" s="156"/>
      <c r="E79" s="156"/>
      <c r="F79" s="158"/>
      <c r="G79" s="160"/>
      <c r="H79" s="28"/>
      <c r="I79" s="29" t="s">
        <v>50</v>
      </c>
      <c r="J79" s="30"/>
      <c r="K79" s="162"/>
      <c r="L79" s="163"/>
      <c r="M79" s="164"/>
      <c r="N79" s="168"/>
      <c r="O79" s="169"/>
      <c r="P79" s="169"/>
      <c r="Q79" s="169"/>
      <c r="R79" s="180"/>
      <c r="S79" s="180"/>
      <c r="T79" s="180"/>
      <c r="U79" s="180"/>
      <c r="V79" s="181" t="s">
        <v>34</v>
      </c>
      <c r="W79" s="181"/>
      <c r="X79" s="160"/>
      <c r="Y79" s="160"/>
      <c r="Z79" s="160"/>
      <c r="AA79" s="160"/>
      <c r="AB79" s="160"/>
      <c r="AC79" s="160"/>
      <c r="AD79" s="160"/>
      <c r="AE79" s="160"/>
      <c r="AF79" s="160"/>
      <c r="AG79" s="160"/>
      <c r="AH79" s="160"/>
      <c r="AI79" s="160"/>
      <c r="AJ79" s="160"/>
      <c r="AK79" s="160"/>
      <c r="AL79" s="160"/>
      <c r="AM79" s="182"/>
      <c r="AN79" s="182"/>
      <c r="AO79" s="182"/>
      <c r="AP79" s="182"/>
      <c r="AQ79" s="183"/>
      <c r="AR79" s="170"/>
      <c r="AS79" s="171"/>
      <c r="AT79" s="171"/>
      <c r="AU79" s="171"/>
      <c r="AV79" s="171"/>
      <c r="AW79" s="171"/>
      <c r="AX79" s="171"/>
      <c r="AY79" s="171"/>
      <c r="AZ79" s="171"/>
      <c r="BA79" s="171"/>
      <c r="BB79" s="171"/>
      <c r="BC79" s="171"/>
      <c r="BD79" s="172"/>
      <c r="BE79" s="23"/>
      <c r="BF79" s="24"/>
      <c r="BG79" s="31">
        <f>IF(競技コード&lt;&gt;"",競技コード,"")</f>
      </c>
      <c r="BH79" s="5">
        <f>IF(CONCATENATE($N79,$R79,"/",$N80,"/",$S80)&lt;&gt;"//",CONCATENATE($N79,$R79,"/",$N80,"/",$S80),"")</f>
      </c>
      <c r="BI79" s="5" t="b">
        <f>ISERROR(DATEVALUE($BH79))</f>
        <v>1</v>
      </c>
      <c r="BJ79" s="25"/>
    </row>
    <row r="80" spans="1:62" s="26" customFormat="1" ht="26.25" customHeight="1">
      <c r="A80" s="153"/>
      <c r="B80" s="155"/>
      <c r="C80" s="155"/>
      <c r="D80" s="157"/>
      <c r="E80" s="157"/>
      <c r="F80" s="159"/>
      <c r="G80" s="161"/>
      <c r="H80" s="32"/>
      <c r="I80" s="33" t="s">
        <v>49</v>
      </c>
      <c r="J80" s="34"/>
      <c r="K80" s="165"/>
      <c r="L80" s="166"/>
      <c r="M80" s="167"/>
      <c r="N80" s="176"/>
      <c r="O80" s="177"/>
      <c r="P80" s="177"/>
      <c r="Q80" s="178" t="s">
        <v>36</v>
      </c>
      <c r="R80" s="179"/>
      <c r="S80" s="177"/>
      <c r="T80" s="177"/>
      <c r="U80" s="177"/>
      <c r="V80" s="178" t="s">
        <v>37</v>
      </c>
      <c r="W80" s="178"/>
      <c r="X80" s="161"/>
      <c r="Y80" s="161"/>
      <c r="Z80" s="161"/>
      <c r="AA80" s="161"/>
      <c r="AB80" s="161"/>
      <c r="AC80" s="161"/>
      <c r="AD80" s="161"/>
      <c r="AE80" s="161"/>
      <c r="AF80" s="161"/>
      <c r="AG80" s="161"/>
      <c r="AH80" s="161"/>
      <c r="AI80" s="161"/>
      <c r="AJ80" s="161"/>
      <c r="AK80" s="161"/>
      <c r="AL80" s="161"/>
      <c r="AM80" s="184"/>
      <c r="AN80" s="184"/>
      <c r="AO80" s="184"/>
      <c r="AP80" s="184"/>
      <c r="AQ80" s="185"/>
      <c r="AR80" s="173"/>
      <c r="AS80" s="174"/>
      <c r="AT80" s="174"/>
      <c r="AU80" s="174"/>
      <c r="AV80" s="174"/>
      <c r="AW80" s="174"/>
      <c r="AX80" s="174"/>
      <c r="AY80" s="174"/>
      <c r="AZ80" s="174"/>
      <c r="BA80" s="174"/>
      <c r="BB80" s="174"/>
      <c r="BC80" s="174"/>
      <c r="BD80" s="175"/>
      <c r="BE80" s="23"/>
      <c r="BF80" s="24"/>
      <c r="BG80" s="5"/>
      <c r="BH80" s="5"/>
      <c r="BI80" s="5"/>
      <c r="BJ80" s="25"/>
    </row>
    <row r="81" spans="1:62" s="26" customFormat="1" ht="26.25" customHeight="1">
      <c r="A81" s="152">
        <v>34</v>
      </c>
      <c r="B81" s="154"/>
      <c r="C81" s="154"/>
      <c r="D81" s="156"/>
      <c r="E81" s="156"/>
      <c r="F81" s="158"/>
      <c r="G81" s="160"/>
      <c r="H81" s="28"/>
      <c r="I81" s="29" t="s">
        <v>50</v>
      </c>
      <c r="J81" s="30"/>
      <c r="K81" s="162"/>
      <c r="L81" s="163"/>
      <c r="M81" s="164"/>
      <c r="N81" s="168"/>
      <c r="O81" s="169"/>
      <c r="P81" s="169"/>
      <c r="Q81" s="169"/>
      <c r="R81" s="180"/>
      <c r="S81" s="180"/>
      <c r="T81" s="180"/>
      <c r="U81" s="180"/>
      <c r="V81" s="181" t="s">
        <v>34</v>
      </c>
      <c r="W81" s="181"/>
      <c r="X81" s="160"/>
      <c r="Y81" s="160"/>
      <c r="Z81" s="160"/>
      <c r="AA81" s="160"/>
      <c r="AB81" s="160"/>
      <c r="AC81" s="160"/>
      <c r="AD81" s="160"/>
      <c r="AE81" s="160"/>
      <c r="AF81" s="160"/>
      <c r="AG81" s="160"/>
      <c r="AH81" s="160"/>
      <c r="AI81" s="160"/>
      <c r="AJ81" s="160"/>
      <c r="AK81" s="160"/>
      <c r="AL81" s="160"/>
      <c r="AM81" s="182"/>
      <c r="AN81" s="182"/>
      <c r="AO81" s="182"/>
      <c r="AP81" s="182"/>
      <c r="AQ81" s="183"/>
      <c r="AR81" s="170"/>
      <c r="AS81" s="171"/>
      <c r="AT81" s="171"/>
      <c r="AU81" s="171"/>
      <c r="AV81" s="171"/>
      <c r="AW81" s="171"/>
      <c r="AX81" s="171"/>
      <c r="AY81" s="171"/>
      <c r="AZ81" s="171"/>
      <c r="BA81" s="171"/>
      <c r="BB81" s="171"/>
      <c r="BC81" s="171"/>
      <c r="BD81" s="172"/>
      <c r="BE81" s="23"/>
      <c r="BF81" s="24"/>
      <c r="BG81" s="31">
        <f>IF(競技コード&lt;&gt;"",競技コード,"")</f>
      </c>
      <c r="BH81" s="5">
        <f>IF(CONCATENATE($N81,$R81,"/",$N82,"/",$S82)&lt;&gt;"//",CONCATENATE($N81,$R81,"/",$N82,"/",$S82),"")</f>
      </c>
      <c r="BI81" s="5" t="b">
        <f>ISERROR(DATEVALUE($BH81))</f>
        <v>1</v>
      </c>
      <c r="BJ81" s="25"/>
    </row>
    <row r="82" spans="1:62" s="26" customFormat="1" ht="26.25" customHeight="1">
      <c r="A82" s="153"/>
      <c r="B82" s="155"/>
      <c r="C82" s="155"/>
      <c r="D82" s="157"/>
      <c r="E82" s="157"/>
      <c r="F82" s="159"/>
      <c r="G82" s="161"/>
      <c r="H82" s="32"/>
      <c r="I82" s="33" t="s">
        <v>49</v>
      </c>
      <c r="J82" s="34"/>
      <c r="K82" s="165"/>
      <c r="L82" s="166"/>
      <c r="M82" s="167"/>
      <c r="N82" s="176"/>
      <c r="O82" s="177"/>
      <c r="P82" s="177"/>
      <c r="Q82" s="178" t="s">
        <v>36</v>
      </c>
      <c r="R82" s="179"/>
      <c r="S82" s="177"/>
      <c r="T82" s="177"/>
      <c r="U82" s="177"/>
      <c r="V82" s="178" t="s">
        <v>37</v>
      </c>
      <c r="W82" s="178"/>
      <c r="X82" s="161"/>
      <c r="Y82" s="161"/>
      <c r="Z82" s="161"/>
      <c r="AA82" s="161"/>
      <c r="AB82" s="161"/>
      <c r="AC82" s="161"/>
      <c r="AD82" s="161"/>
      <c r="AE82" s="161"/>
      <c r="AF82" s="161"/>
      <c r="AG82" s="161"/>
      <c r="AH82" s="161"/>
      <c r="AI82" s="161"/>
      <c r="AJ82" s="161"/>
      <c r="AK82" s="161"/>
      <c r="AL82" s="161"/>
      <c r="AM82" s="184"/>
      <c r="AN82" s="184"/>
      <c r="AO82" s="184"/>
      <c r="AP82" s="184"/>
      <c r="AQ82" s="185"/>
      <c r="AR82" s="173"/>
      <c r="AS82" s="174"/>
      <c r="AT82" s="174"/>
      <c r="AU82" s="174"/>
      <c r="AV82" s="174"/>
      <c r="AW82" s="174"/>
      <c r="AX82" s="174"/>
      <c r="AY82" s="174"/>
      <c r="AZ82" s="174"/>
      <c r="BA82" s="174"/>
      <c r="BB82" s="174"/>
      <c r="BC82" s="174"/>
      <c r="BD82" s="175"/>
      <c r="BE82" s="23"/>
      <c r="BF82" s="24"/>
      <c r="BG82" s="5"/>
      <c r="BH82" s="5"/>
      <c r="BI82" s="5"/>
      <c r="BJ82" s="25"/>
    </row>
    <row r="83" spans="1:62" s="26" customFormat="1" ht="26.25" customHeight="1">
      <c r="A83" s="152">
        <v>35</v>
      </c>
      <c r="B83" s="154"/>
      <c r="C83" s="154"/>
      <c r="D83" s="156"/>
      <c r="E83" s="156"/>
      <c r="F83" s="158"/>
      <c r="G83" s="160"/>
      <c r="H83" s="28"/>
      <c r="I83" s="29" t="s">
        <v>50</v>
      </c>
      <c r="J83" s="30"/>
      <c r="K83" s="162"/>
      <c r="L83" s="163"/>
      <c r="M83" s="164"/>
      <c r="N83" s="168"/>
      <c r="O83" s="169"/>
      <c r="P83" s="169"/>
      <c r="Q83" s="169"/>
      <c r="R83" s="180"/>
      <c r="S83" s="180"/>
      <c r="T83" s="180"/>
      <c r="U83" s="180"/>
      <c r="V83" s="181" t="s">
        <v>34</v>
      </c>
      <c r="W83" s="181"/>
      <c r="X83" s="160"/>
      <c r="Y83" s="160"/>
      <c r="Z83" s="160"/>
      <c r="AA83" s="160"/>
      <c r="AB83" s="160"/>
      <c r="AC83" s="160"/>
      <c r="AD83" s="160"/>
      <c r="AE83" s="160"/>
      <c r="AF83" s="160"/>
      <c r="AG83" s="160"/>
      <c r="AH83" s="160"/>
      <c r="AI83" s="160"/>
      <c r="AJ83" s="160"/>
      <c r="AK83" s="160"/>
      <c r="AL83" s="160"/>
      <c r="AM83" s="182"/>
      <c r="AN83" s="182"/>
      <c r="AO83" s="182"/>
      <c r="AP83" s="182"/>
      <c r="AQ83" s="183"/>
      <c r="AR83" s="170"/>
      <c r="AS83" s="171"/>
      <c r="AT83" s="171"/>
      <c r="AU83" s="171"/>
      <c r="AV83" s="171"/>
      <c r="AW83" s="171"/>
      <c r="AX83" s="171"/>
      <c r="AY83" s="171"/>
      <c r="AZ83" s="171"/>
      <c r="BA83" s="171"/>
      <c r="BB83" s="171"/>
      <c r="BC83" s="171"/>
      <c r="BD83" s="172"/>
      <c r="BE83" s="23"/>
      <c r="BF83" s="24"/>
      <c r="BG83" s="31">
        <f>IF(競技コード&lt;&gt;"",競技コード,"")</f>
      </c>
      <c r="BH83" s="5">
        <f>IF(CONCATENATE($N83,$R83,"/",$N84,"/",$S84)&lt;&gt;"//",CONCATENATE($N83,$R83,"/",$N84,"/",$S84),"")</f>
      </c>
      <c r="BI83" s="5" t="b">
        <f>ISERROR(DATEVALUE($BH83))</f>
        <v>1</v>
      </c>
      <c r="BJ83" s="25"/>
    </row>
    <row r="84" spans="1:62" s="26" customFormat="1" ht="26.25" customHeight="1">
      <c r="A84" s="153"/>
      <c r="B84" s="155"/>
      <c r="C84" s="155"/>
      <c r="D84" s="157"/>
      <c r="E84" s="157"/>
      <c r="F84" s="159"/>
      <c r="G84" s="161"/>
      <c r="H84" s="32"/>
      <c r="I84" s="33" t="s">
        <v>49</v>
      </c>
      <c r="J84" s="34"/>
      <c r="K84" s="165"/>
      <c r="L84" s="166"/>
      <c r="M84" s="167"/>
      <c r="N84" s="176"/>
      <c r="O84" s="177"/>
      <c r="P84" s="177"/>
      <c r="Q84" s="178" t="s">
        <v>36</v>
      </c>
      <c r="R84" s="179"/>
      <c r="S84" s="177"/>
      <c r="T84" s="177"/>
      <c r="U84" s="177"/>
      <c r="V84" s="178" t="s">
        <v>37</v>
      </c>
      <c r="W84" s="178"/>
      <c r="X84" s="161"/>
      <c r="Y84" s="161"/>
      <c r="Z84" s="161"/>
      <c r="AA84" s="161"/>
      <c r="AB84" s="161"/>
      <c r="AC84" s="161"/>
      <c r="AD84" s="161"/>
      <c r="AE84" s="161"/>
      <c r="AF84" s="161"/>
      <c r="AG84" s="161"/>
      <c r="AH84" s="161"/>
      <c r="AI84" s="161"/>
      <c r="AJ84" s="161"/>
      <c r="AK84" s="161"/>
      <c r="AL84" s="161"/>
      <c r="AM84" s="184"/>
      <c r="AN84" s="184"/>
      <c r="AO84" s="184"/>
      <c r="AP84" s="184"/>
      <c r="AQ84" s="185"/>
      <c r="AR84" s="173"/>
      <c r="AS84" s="174"/>
      <c r="AT84" s="174"/>
      <c r="AU84" s="174"/>
      <c r="AV84" s="174"/>
      <c r="AW84" s="174"/>
      <c r="AX84" s="174"/>
      <c r="AY84" s="174"/>
      <c r="AZ84" s="174"/>
      <c r="BA84" s="174"/>
      <c r="BB84" s="174"/>
      <c r="BC84" s="174"/>
      <c r="BD84" s="175"/>
      <c r="BE84" s="23"/>
      <c r="BF84" s="24"/>
      <c r="BG84" s="5"/>
      <c r="BH84" s="5"/>
      <c r="BI84" s="5"/>
      <c r="BJ84" s="25"/>
    </row>
    <row r="85" spans="1:62" s="26" customFormat="1" ht="26.25" customHeight="1">
      <c r="A85" s="152">
        <v>36</v>
      </c>
      <c r="B85" s="154"/>
      <c r="C85" s="154"/>
      <c r="D85" s="156"/>
      <c r="E85" s="156"/>
      <c r="F85" s="158"/>
      <c r="G85" s="160"/>
      <c r="H85" s="28"/>
      <c r="I85" s="29" t="s">
        <v>50</v>
      </c>
      <c r="J85" s="30"/>
      <c r="K85" s="162"/>
      <c r="L85" s="163"/>
      <c r="M85" s="164"/>
      <c r="N85" s="168"/>
      <c r="O85" s="169"/>
      <c r="P85" s="169"/>
      <c r="Q85" s="169"/>
      <c r="R85" s="180"/>
      <c r="S85" s="180"/>
      <c r="T85" s="180"/>
      <c r="U85" s="180"/>
      <c r="V85" s="181" t="s">
        <v>34</v>
      </c>
      <c r="W85" s="181"/>
      <c r="X85" s="160"/>
      <c r="Y85" s="160"/>
      <c r="Z85" s="160"/>
      <c r="AA85" s="160"/>
      <c r="AB85" s="160"/>
      <c r="AC85" s="160"/>
      <c r="AD85" s="160"/>
      <c r="AE85" s="160"/>
      <c r="AF85" s="160"/>
      <c r="AG85" s="160"/>
      <c r="AH85" s="160"/>
      <c r="AI85" s="160"/>
      <c r="AJ85" s="160"/>
      <c r="AK85" s="160"/>
      <c r="AL85" s="160"/>
      <c r="AM85" s="182"/>
      <c r="AN85" s="182"/>
      <c r="AO85" s="182"/>
      <c r="AP85" s="182"/>
      <c r="AQ85" s="183"/>
      <c r="AR85" s="170"/>
      <c r="AS85" s="171"/>
      <c r="AT85" s="171"/>
      <c r="AU85" s="171"/>
      <c r="AV85" s="171"/>
      <c r="AW85" s="171"/>
      <c r="AX85" s="171"/>
      <c r="AY85" s="171"/>
      <c r="AZ85" s="171"/>
      <c r="BA85" s="171"/>
      <c r="BB85" s="171"/>
      <c r="BC85" s="171"/>
      <c r="BD85" s="172"/>
      <c r="BE85" s="23"/>
      <c r="BF85" s="24"/>
      <c r="BG85" s="31">
        <f>IF(競技コード&lt;&gt;"",競技コード,"")</f>
      </c>
      <c r="BH85" s="5">
        <f>IF(CONCATENATE($N85,$R85,"/",$N86,"/",$S86)&lt;&gt;"//",CONCATENATE($N85,$R85,"/",$N86,"/",$S86),"")</f>
      </c>
      <c r="BI85" s="5" t="b">
        <f>ISERROR(DATEVALUE($BH85))</f>
        <v>1</v>
      </c>
      <c r="BJ85" s="25"/>
    </row>
    <row r="86" spans="1:62" s="26" customFormat="1" ht="26.25" customHeight="1">
      <c r="A86" s="153"/>
      <c r="B86" s="155"/>
      <c r="C86" s="155"/>
      <c r="D86" s="157"/>
      <c r="E86" s="157"/>
      <c r="F86" s="159"/>
      <c r="G86" s="161"/>
      <c r="H86" s="32"/>
      <c r="I86" s="33" t="s">
        <v>49</v>
      </c>
      <c r="J86" s="34"/>
      <c r="K86" s="165"/>
      <c r="L86" s="166"/>
      <c r="M86" s="167"/>
      <c r="N86" s="176"/>
      <c r="O86" s="177"/>
      <c r="P86" s="177"/>
      <c r="Q86" s="178" t="s">
        <v>36</v>
      </c>
      <c r="R86" s="179"/>
      <c r="S86" s="177"/>
      <c r="T86" s="177"/>
      <c r="U86" s="177"/>
      <c r="V86" s="178" t="s">
        <v>37</v>
      </c>
      <c r="W86" s="178"/>
      <c r="X86" s="161"/>
      <c r="Y86" s="161"/>
      <c r="Z86" s="161"/>
      <c r="AA86" s="161"/>
      <c r="AB86" s="161"/>
      <c r="AC86" s="161"/>
      <c r="AD86" s="161"/>
      <c r="AE86" s="161"/>
      <c r="AF86" s="161"/>
      <c r="AG86" s="161"/>
      <c r="AH86" s="161"/>
      <c r="AI86" s="161"/>
      <c r="AJ86" s="161"/>
      <c r="AK86" s="161"/>
      <c r="AL86" s="161"/>
      <c r="AM86" s="184"/>
      <c r="AN86" s="184"/>
      <c r="AO86" s="184"/>
      <c r="AP86" s="184"/>
      <c r="AQ86" s="185"/>
      <c r="AR86" s="173"/>
      <c r="AS86" s="174"/>
      <c r="AT86" s="174"/>
      <c r="AU86" s="174"/>
      <c r="AV86" s="174"/>
      <c r="AW86" s="174"/>
      <c r="AX86" s="174"/>
      <c r="AY86" s="174"/>
      <c r="AZ86" s="174"/>
      <c r="BA86" s="174"/>
      <c r="BB86" s="174"/>
      <c r="BC86" s="174"/>
      <c r="BD86" s="175"/>
      <c r="BE86" s="23"/>
      <c r="BF86" s="24"/>
      <c r="BG86" s="5"/>
      <c r="BH86" s="5"/>
      <c r="BI86" s="5"/>
      <c r="BJ86" s="25"/>
    </row>
    <row r="87" spans="1:62" s="26" customFormat="1" ht="26.25" customHeight="1">
      <c r="A87" s="152">
        <v>37</v>
      </c>
      <c r="B87" s="154"/>
      <c r="C87" s="154"/>
      <c r="D87" s="156"/>
      <c r="E87" s="156"/>
      <c r="F87" s="158"/>
      <c r="G87" s="160"/>
      <c r="H87" s="28"/>
      <c r="I87" s="29" t="s">
        <v>50</v>
      </c>
      <c r="J87" s="30"/>
      <c r="K87" s="162"/>
      <c r="L87" s="163"/>
      <c r="M87" s="164"/>
      <c r="N87" s="168"/>
      <c r="O87" s="169"/>
      <c r="P87" s="169"/>
      <c r="Q87" s="169"/>
      <c r="R87" s="180"/>
      <c r="S87" s="180"/>
      <c r="T87" s="180"/>
      <c r="U87" s="180"/>
      <c r="V87" s="181" t="s">
        <v>34</v>
      </c>
      <c r="W87" s="181"/>
      <c r="X87" s="160"/>
      <c r="Y87" s="160"/>
      <c r="Z87" s="160"/>
      <c r="AA87" s="160"/>
      <c r="AB87" s="160"/>
      <c r="AC87" s="160"/>
      <c r="AD87" s="160"/>
      <c r="AE87" s="160"/>
      <c r="AF87" s="160"/>
      <c r="AG87" s="160"/>
      <c r="AH87" s="160"/>
      <c r="AI87" s="160"/>
      <c r="AJ87" s="160"/>
      <c r="AK87" s="160"/>
      <c r="AL87" s="160"/>
      <c r="AM87" s="182"/>
      <c r="AN87" s="182"/>
      <c r="AO87" s="182"/>
      <c r="AP87" s="182"/>
      <c r="AQ87" s="183"/>
      <c r="AR87" s="170"/>
      <c r="AS87" s="171"/>
      <c r="AT87" s="171"/>
      <c r="AU87" s="171"/>
      <c r="AV87" s="171"/>
      <c r="AW87" s="171"/>
      <c r="AX87" s="171"/>
      <c r="AY87" s="171"/>
      <c r="AZ87" s="171"/>
      <c r="BA87" s="171"/>
      <c r="BB87" s="171"/>
      <c r="BC87" s="171"/>
      <c r="BD87" s="172"/>
      <c r="BE87" s="23"/>
      <c r="BF87" s="24"/>
      <c r="BG87" s="31">
        <f>IF(競技コード&lt;&gt;"",競技コード,"")</f>
      </c>
      <c r="BH87" s="5">
        <f>IF(CONCATENATE($N87,$R87,"/",$N88,"/",$S88)&lt;&gt;"//",CONCATENATE($N87,$R87,"/",$N88,"/",$S88),"")</f>
      </c>
      <c r="BI87" s="5" t="b">
        <f>ISERROR(DATEVALUE($BH87))</f>
        <v>1</v>
      </c>
      <c r="BJ87" s="25"/>
    </row>
    <row r="88" spans="1:62" s="26" customFormat="1" ht="26.25" customHeight="1">
      <c r="A88" s="153"/>
      <c r="B88" s="155"/>
      <c r="C88" s="155"/>
      <c r="D88" s="157"/>
      <c r="E88" s="157"/>
      <c r="F88" s="159"/>
      <c r="G88" s="161"/>
      <c r="H88" s="32"/>
      <c r="I88" s="33" t="s">
        <v>49</v>
      </c>
      <c r="J88" s="34"/>
      <c r="K88" s="165"/>
      <c r="L88" s="166"/>
      <c r="M88" s="167"/>
      <c r="N88" s="176"/>
      <c r="O88" s="177"/>
      <c r="P88" s="177"/>
      <c r="Q88" s="178" t="s">
        <v>36</v>
      </c>
      <c r="R88" s="179"/>
      <c r="S88" s="177"/>
      <c r="T88" s="177"/>
      <c r="U88" s="177"/>
      <c r="V88" s="178" t="s">
        <v>37</v>
      </c>
      <c r="W88" s="178"/>
      <c r="X88" s="161"/>
      <c r="Y88" s="161"/>
      <c r="Z88" s="161"/>
      <c r="AA88" s="161"/>
      <c r="AB88" s="161"/>
      <c r="AC88" s="161"/>
      <c r="AD88" s="161"/>
      <c r="AE88" s="161"/>
      <c r="AF88" s="161"/>
      <c r="AG88" s="161"/>
      <c r="AH88" s="161"/>
      <c r="AI88" s="161"/>
      <c r="AJ88" s="161"/>
      <c r="AK88" s="161"/>
      <c r="AL88" s="161"/>
      <c r="AM88" s="184"/>
      <c r="AN88" s="184"/>
      <c r="AO88" s="184"/>
      <c r="AP88" s="184"/>
      <c r="AQ88" s="185"/>
      <c r="AR88" s="173"/>
      <c r="AS88" s="174"/>
      <c r="AT88" s="174"/>
      <c r="AU88" s="174"/>
      <c r="AV88" s="174"/>
      <c r="AW88" s="174"/>
      <c r="AX88" s="174"/>
      <c r="AY88" s="174"/>
      <c r="AZ88" s="174"/>
      <c r="BA88" s="174"/>
      <c r="BB88" s="174"/>
      <c r="BC88" s="174"/>
      <c r="BD88" s="175"/>
      <c r="BE88" s="23"/>
      <c r="BF88" s="24"/>
      <c r="BG88" s="5"/>
      <c r="BH88" s="5"/>
      <c r="BI88" s="5"/>
      <c r="BJ88" s="25"/>
    </row>
    <row r="89" spans="1:62" s="26" customFormat="1" ht="26.25" customHeight="1">
      <c r="A89" s="152">
        <v>38</v>
      </c>
      <c r="B89" s="154"/>
      <c r="C89" s="154"/>
      <c r="D89" s="156"/>
      <c r="E89" s="156"/>
      <c r="F89" s="158"/>
      <c r="G89" s="160"/>
      <c r="H89" s="28"/>
      <c r="I89" s="29" t="s">
        <v>50</v>
      </c>
      <c r="J89" s="30"/>
      <c r="K89" s="162"/>
      <c r="L89" s="163"/>
      <c r="M89" s="164"/>
      <c r="N89" s="168"/>
      <c r="O89" s="169"/>
      <c r="P89" s="169"/>
      <c r="Q89" s="169"/>
      <c r="R89" s="180"/>
      <c r="S89" s="180"/>
      <c r="T89" s="180"/>
      <c r="U89" s="180"/>
      <c r="V89" s="181" t="s">
        <v>34</v>
      </c>
      <c r="W89" s="181"/>
      <c r="X89" s="160"/>
      <c r="Y89" s="160"/>
      <c r="Z89" s="160"/>
      <c r="AA89" s="160"/>
      <c r="AB89" s="160"/>
      <c r="AC89" s="160"/>
      <c r="AD89" s="160"/>
      <c r="AE89" s="160"/>
      <c r="AF89" s="160"/>
      <c r="AG89" s="160"/>
      <c r="AH89" s="160"/>
      <c r="AI89" s="160"/>
      <c r="AJ89" s="160"/>
      <c r="AK89" s="160"/>
      <c r="AL89" s="160"/>
      <c r="AM89" s="182"/>
      <c r="AN89" s="182"/>
      <c r="AO89" s="182"/>
      <c r="AP89" s="182"/>
      <c r="AQ89" s="183"/>
      <c r="AR89" s="170"/>
      <c r="AS89" s="171"/>
      <c r="AT89" s="171"/>
      <c r="AU89" s="171"/>
      <c r="AV89" s="171"/>
      <c r="AW89" s="171"/>
      <c r="AX89" s="171"/>
      <c r="AY89" s="171"/>
      <c r="AZ89" s="171"/>
      <c r="BA89" s="171"/>
      <c r="BB89" s="171"/>
      <c r="BC89" s="171"/>
      <c r="BD89" s="172"/>
      <c r="BE89" s="23"/>
      <c r="BF89" s="24"/>
      <c r="BG89" s="31">
        <f>IF(競技コード&lt;&gt;"",競技コード,"")</f>
      </c>
      <c r="BH89" s="5">
        <f>IF(CONCATENATE($N89,$R89,"/",$N90,"/",$S90)&lt;&gt;"//",CONCATENATE($N89,$R89,"/",$N90,"/",$S90),"")</f>
      </c>
      <c r="BI89" s="5" t="b">
        <f>ISERROR(DATEVALUE($BH89))</f>
        <v>1</v>
      </c>
      <c r="BJ89" s="25"/>
    </row>
    <row r="90" spans="1:62" s="26" customFormat="1" ht="26.25" customHeight="1">
      <c r="A90" s="153"/>
      <c r="B90" s="155"/>
      <c r="C90" s="155"/>
      <c r="D90" s="157"/>
      <c r="E90" s="157"/>
      <c r="F90" s="159"/>
      <c r="G90" s="161"/>
      <c r="H90" s="32"/>
      <c r="I90" s="33" t="s">
        <v>49</v>
      </c>
      <c r="J90" s="34"/>
      <c r="K90" s="165"/>
      <c r="L90" s="166"/>
      <c r="M90" s="167"/>
      <c r="N90" s="176"/>
      <c r="O90" s="177"/>
      <c r="P90" s="177"/>
      <c r="Q90" s="178" t="s">
        <v>36</v>
      </c>
      <c r="R90" s="179"/>
      <c r="S90" s="177"/>
      <c r="T90" s="177"/>
      <c r="U90" s="177"/>
      <c r="V90" s="178" t="s">
        <v>37</v>
      </c>
      <c r="W90" s="178"/>
      <c r="X90" s="161"/>
      <c r="Y90" s="161"/>
      <c r="Z90" s="161"/>
      <c r="AA90" s="161"/>
      <c r="AB90" s="161"/>
      <c r="AC90" s="161"/>
      <c r="AD90" s="161"/>
      <c r="AE90" s="161"/>
      <c r="AF90" s="161"/>
      <c r="AG90" s="161"/>
      <c r="AH90" s="161"/>
      <c r="AI90" s="161"/>
      <c r="AJ90" s="161"/>
      <c r="AK90" s="161"/>
      <c r="AL90" s="161"/>
      <c r="AM90" s="184"/>
      <c r="AN90" s="184"/>
      <c r="AO90" s="184"/>
      <c r="AP90" s="184"/>
      <c r="AQ90" s="185"/>
      <c r="AR90" s="173"/>
      <c r="AS90" s="174"/>
      <c r="AT90" s="174"/>
      <c r="AU90" s="174"/>
      <c r="AV90" s="174"/>
      <c r="AW90" s="174"/>
      <c r="AX90" s="174"/>
      <c r="AY90" s="174"/>
      <c r="AZ90" s="174"/>
      <c r="BA90" s="174"/>
      <c r="BB90" s="174"/>
      <c r="BC90" s="174"/>
      <c r="BD90" s="175"/>
      <c r="BE90" s="23"/>
      <c r="BF90" s="24"/>
      <c r="BG90" s="5"/>
      <c r="BH90" s="5"/>
      <c r="BI90" s="5"/>
      <c r="BJ90" s="25"/>
    </row>
    <row r="91" spans="1:62" s="26" customFormat="1" ht="26.25" customHeight="1">
      <c r="A91" s="152">
        <v>39</v>
      </c>
      <c r="B91" s="154"/>
      <c r="C91" s="154"/>
      <c r="D91" s="156"/>
      <c r="E91" s="156"/>
      <c r="F91" s="158"/>
      <c r="G91" s="160"/>
      <c r="H91" s="28"/>
      <c r="I91" s="29" t="s">
        <v>50</v>
      </c>
      <c r="J91" s="30"/>
      <c r="K91" s="162"/>
      <c r="L91" s="163"/>
      <c r="M91" s="164"/>
      <c r="N91" s="168"/>
      <c r="O91" s="169"/>
      <c r="P91" s="169"/>
      <c r="Q91" s="169"/>
      <c r="R91" s="180"/>
      <c r="S91" s="180"/>
      <c r="T91" s="180"/>
      <c r="U91" s="180"/>
      <c r="V91" s="181" t="s">
        <v>34</v>
      </c>
      <c r="W91" s="181"/>
      <c r="X91" s="160"/>
      <c r="Y91" s="160"/>
      <c r="Z91" s="160"/>
      <c r="AA91" s="160"/>
      <c r="AB91" s="160"/>
      <c r="AC91" s="160"/>
      <c r="AD91" s="160"/>
      <c r="AE91" s="160"/>
      <c r="AF91" s="160"/>
      <c r="AG91" s="160"/>
      <c r="AH91" s="160"/>
      <c r="AI91" s="160"/>
      <c r="AJ91" s="160"/>
      <c r="AK91" s="160"/>
      <c r="AL91" s="160"/>
      <c r="AM91" s="182"/>
      <c r="AN91" s="182"/>
      <c r="AO91" s="182"/>
      <c r="AP91" s="182"/>
      <c r="AQ91" s="183"/>
      <c r="AR91" s="170"/>
      <c r="AS91" s="171"/>
      <c r="AT91" s="171"/>
      <c r="AU91" s="171"/>
      <c r="AV91" s="171"/>
      <c r="AW91" s="171"/>
      <c r="AX91" s="171"/>
      <c r="AY91" s="171"/>
      <c r="AZ91" s="171"/>
      <c r="BA91" s="171"/>
      <c r="BB91" s="171"/>
      <c r="BC91" s="171"/>
      <c r="BD91" s="172"/>
      <c r="BE91" s="23"/>
      <c r="BF91" s="24"/>
      <c r="BG91" s="31">
        <f>IF(競技コード&lt;&gt;"",競技コード,"")</f>
      </c>
      <c r="BH91" s="5">
        <f>IF(CONCATENATE($N91,$R91,"/",$N92,"/",$S92)&lt;&gt;"//",CONCATENATE($N91,$R91,"/",$N92,"/",$S92),"")</f>
      </c>
      <c r="BI91" s="5" t="b">
        <f>ISERROR(DATEVALUE($BH91))</f>
        <v>1</v>
      </c>
      <c r="BJ91" s="25"/>
    </row>
    <row r="92" spans="1:62" s="26" customFormat="1" ht="26.25" customHeight="1">
      <c r="A92" s="153"/>
      <c r="B92" s="155"/>
      <c r="C92" s="155"/>
      <c r="D92" s="157"/>
      <c r="E92" s="157"/>
      <c r="F92" s="159"/>
      <c r="G92" s="161"/>
      <c r="H92" s="32"/>
      <c r="I92" s="33" t="s">
        <v>49</v>
      </c>
      <c r="J92" s="34"/>
      <c r="K92" s="165"/>
      <c r="L92" s="166"/>
      <c r="M92" s="167"/>
      <c r="N92" s="176"/>
      <c r="O92" s="177"/>
      <c r="P92" s="177"/>
      <c r="Q92" s="178" t="s">
        <v>36</v>
      </c>
      <c r="R92" s="179"/>
      <c r="S92" s="177"/>
      <c r="T92" s="177"/>
      <c r="U92" s="177"/>
      <c r="V92" s="178" t="s">
        <v>37</v>
      </c>
      <c r="W92" s="178"/>
      <c r="X92" s="161"/>
      <c r="Y92" s="161"/>
      <c r="Z92" s="161"/>
      <c r="AA92" s="161"/>
      <c r="AB92" s="161"/>
      <c r="AC92" s="161"/>
      <c r="AD92" s="161"/>
      <c r="AE92" s="161"/>
      <c r="AF92" s="161"/>
      <c r="AG92" s="161"/>
      <c r="AH92" s="161"/>
      <c r="AI92" s="161"/>
      <c r="AJ92" s="161"/>
      <c r="AK92" s="161"/>
      <c r="AL92" s="161"/>
      <c r="AM92" s="184"/>
      <c r="AN92" s="184"/>
      <c r="AO92" s="184"/>
      <c r="AP92" s="184"/>
      <c r="AQ92" s="185"/>
      <c r="AR92" s="173"/>
      <c r="AS92" s="174"/>
      <c r="AT92" s="174"/>
      <c r="AU92" s="174"/>
      <c r="AV92" s="174"/>
      <c r="AW92" s="174"/>
      <c r="AX92" s="174"/>
      <c r="AY92" s="174"/>
      <c r="AZ92" s="174"/>
      <c r="BA92" s="174"/>
      <c r="BB92" s="174"/>
      <c r="BC92" s="174"/>
      <c r="BD92" s="175"/>
      <c r="BE92" s="23"/>
      <c r="BF92" s="24"/>
      <c r="BG92" s="5"/>
      <c r="BH92" s="5"/>
      <c r="BI92" s="5"/>
      <c r="BJ92" s="25"/>
    </row>
    <row r="93" spans="1:62" s="26" customFormat="1" ht="26.25" customHeight="1">
      <c r="A93" s="152">
        <v>40</v>
      </c>
      <c r="B93" s="154"/>
      <c r="C93" s="154"/>
      <c r="D93" s="156"/>
      <c r="E93" s="156"/>
      <c r="F93" s="158"/>
      <c r="G93" s="160"/>
      <c r="H93" s="28"/>
      <c r="I93" s="29" t="s">
        <v>50</v>
      </c>
      <c r="J93" s="30"/>
      <c r="K93" s="162"/>
      <c r="L93" s="163"/>
      <c r="M93" s="164"/>
      <c r="N93" s="168"/>
      <c r="O93" s="169"/>
      <c r="P93" s="169"/>
      <c r="Q93" s="169"/>
      <c r="R93" s="180"/>
      <c r="S93" s="180"/>
      <c r="T93" s="180"/>
      <c r="U93" s="180"/>
      <c r="V93" s="181" t="s">
        <v>34</v>
      </c>
      <c r="W93" s="181"/>
      <c r="X93" s="160"/>
      <c r="Y93" s="160"/>
      <c r="Z93" s="160"/>
      <c r="AA93" s="160"/>
      <c r="AB93" s="160"/>
      <c r="AC93" s="160"/>
      <c r="AD93" s="160"/>
      <c r="AE93" s="160"/>
      <c r="AF93" s="160"/>
      <c r="AG93" s="160"/>
      <c r="AH93" s="160"/>
      <c r="AI93" s="160"/>
      <c r="AJ93" s="160"/>
      <c r="AK93" s="160"/>
      <c r="AL93" s="160"/>
      <c r="AM93" s="182"/>
      <c r="AN93" s="182"/>
      <c r="AO93" s="182"/>
      <c r="AP93" s="182"/>
      <c r="AQ93" s="183"/>
      <c r="AR93" s="170"/>
      <c r="AS93" s="171"/>
      <c r="AT93" s="171"/>
      <c r="AU93" s="171"/>
      <c r="AV93" s="171"/>
      <c r="AW93" s="171"/>
      <c r="AX93" s="171"/>
      <c r="AY93" s="171"/>
      <c r="AZ93" s="171"/>
      <c r="BA93" s="171"/>
      <c r="BB93" s="171"/>
      <c r="BC93" s="171"/>
      <c r="BD93" s="172"/>
      <c r="BE93" s="23"/>
      <c r="BF93" s="24"/>
      <c r="BG93" s="31">
        <f>IF(競技コード&lt;&gt;"",競技コード,"")</f>
      </c>
      <c r="BH93" s="5">
        <f>IF(CONCATENATE($N93,$R93,"/",$N94,"/",$S94)&lt;&gt;"//",CONCATENATE($N93,$R93,"/",$N94,"/",$S94),"")</f>
      </c>
      <c r="BI93" s="5" t="b">
        <f>ISERROR(DATEVALUE($BH93))</f>
        <v>1</v>
      </c>
      <c r="BJ93" s="25"/>
    </row>
    <row r="94" spans="1:62" s="26" customFormat="1" ht="26.25" customHeight="1">
      <c r="A94" s="153"/>
      <c r="B94" s="155"/>
      <c r="C94" s="155"/>
      <c r="D94" s="157"/>
      <c r="E94" s="157"/>
      <c r="F94" s="159"/>
      <c r="G94" s="161"/>
      <c r="H94" s="32"/>
      <c r="I94" s="33" t="s">
        <v>49</v>
      </c>
      <c r="J94" s="34"/>
      <c r="K94" s="165"/>
      <c r="L94" s="166"/>
      <c r="M94" s="167"/>
      <c r="N94" s="176"/>
      <c r="O94" s="177"/>
      <c r="P94" s="177"/>
      <c r="Q94" s="178" t="s">
        <v>36</v>
      </c>
      <c r="R94" s="179"/>
      <c r="S94" s="177"/>
      <c r="T94" s="177"/>
      <c r="U94" s="177"/>
      <c r="V94" s="178" t="s">
        <v>37</v>
      </c>
      <c r="W94" s="178"/>
      <c r="X94" s="161"/>
      <c r="Y94" s="161"/>
      <c r="Z94" s="161"/>
      <c r="AA94" s="161"/>
      <c r="AB94" s="161"/>
      <c r="AC94" s="161"/>
      <c r="AD94" s="161"/>
      <c r="AE94" s="161"/>
      <c r="AF94" s="161"/>
      <c r="AG94" s="161"/>
      <c r="AH94" s="161"/>
      <c r="AI94" s="161"/>
      <c r="AJ94" s="161"/>
      <c r="AK94" s="161"/>
      <c r="AL94" s="161"/>
      <c r="AM94" s="184"/>
      <c r="AN94" s="184"/>
      <c r="AO94" s="184"/>
      <c r="AP94" s="184"/>
      <c r="AQ94" s="185"/>
      <c r="AR94" s="173"/>
      <c r="AS94" s="174"/>
      <c r="AT94" s="174"/>
      <c r="AU94" s="174"/>
      <c r="AV94" s="174"/>
      <c r="AW94" s="174"/>
      <c r="AX94" s="174"/>
      <c r="AY94" s="174"/>
      <c r="AZ94" s="174"/>
      <c r="BA94" s="174"/>
      <c r="BB94" s="174"/>
      <c r="BC94" s="174"/>
      <c r="BD94" s="175"/>
      <c r="BE94" s="23"/>
      <c r="BF94" s="24"/>
      <c r="BG94" s="5"/>
      <c r="BH94" s="5"/>
      <c r="BI94" s="5"/>
      <c r="BJ94" s="25"/>
    </row>
    <row r="95" spans="1:62" s="26" customFormat="1" ht="26.25" customHeight="1">
      <c r="A95" s="152">
        <v>41</v>
      </c>
      <c r="B95" s="154"/>
      <c r="C95" s="154"/>
      <c r="D95" s="156"/>
      <c r="E95" s="156"/>
      <c r="F95" s="158"/>
      <c r="G95" s="160"/>
      <c r="H95" s="28"/>
      <c r="I95" s="29" t="s">
        <v>50</v>
      </c>
      <c r="J95" s="30"/>
      <c r="K95" s="162"/>
      <c r="L95" s="163"/>
      <c r="M95" s="164"/>
      <c r="N95" s="168"/>
      <c r="O95" s="169"/>
      <c r="P95" s="169"/>
      <c r="Q95" s="169"/>
      <c r="R95" s="180"/>
      <c r="S95" s="180"/>
      <c r="T95" s="180"/>
      <c r="U95" s="180"/>
      <c r="V95" s="181" t="s">
        <v>34</v>
      </c>
      <c r="W95" s="181"/>
      <c r="X95" s="160"/>
      <c r="Y95" s="160"/>
      <c r="Z95" s="160"/>
      <c r="AA95" s="160"/>
      <c r="AB95" s="160"/>
      <c r="AC95" s="160"/>
      <c r="AD95" s="160"/>
      <c r="AE95" s="160"/>
      <c r="AF95" s="160"/>
      <c r="AG95" s="160"/>
      <c r="AH95" s="160"/>
      <c r="AI95" s="160"/>
      <c r="AJ95" s="160"/>
      <c r="AK95" s="160"/>
      <c r="AL95" s="160"/>
      <c r="AM95" s="182"/>
      <c r="AN95" s="182"/>
      <c r="AO95" s="182"/>
      <c r="AP95" s="182"/>
      <c r="AQ95" s="183"/>
      <c r="AR95" s="170"/>
      <c r="AS95" s="171"/>
      <c r="AT95" s="171"/>
      <c r="AU95" s="171"/>
      <c r="AV95" s="171"/>
      <c r="AW95" s="171"/>
      <c r="AX95" s="171"/>
      <c r="AY95" s="171"/>
      <c r="AZ95" s="171"/>
      <c r="BA95" s="171"/>
      <c r="BB95" s="171"/>
      <c r="BC95" s="171"/>
      <c r="BD95" s="172"/>
      <c r="BE95" s="23"/>
      <c r="BF95" s="24"/>
      <c r="BG95" s="31">
        <f>IF(競技コード&lt;&gt;"",競技コード,"")</f>
      </c>
      <c r="BH95" s="5">
        <f>IF(CONCATENATE($N95,$R95,"/",$N96,"/",$S96)&lt;&gt;"//",CONCATENATE($N95,$R95,"/",$N96,"/",$S96),"")</f>
      </c>
      <c r="BI95" s="5" t="b">
        <f>ISERROR(DATEVALUE($BH95))</f>
        <v>1</v>
      </c>
      <c r="BJ95" s="25"/>
    </row>
    <row r="96" spans="1:62" s="26" customFormat="1" ht="26.25" customHeight="1">
      <c r="A96" s="153"/>
      <c r="B96" s="155"/>
      <c r="C96" s="155"/>
      <c r="D96" s="157"/>
      <c r="E96" s="157"/>
      <c r="F96" s="159"/>
      <c r="G96" s="161"/>
      <c r="H96" s="32"/>
      <c r="I96" s="33" t="s">
        <v>49</v>
      </c>
      <c r="J96" s="34"/>
      <c r="K96" s="165"/>
      <c r="L96" s="166"/>
      <c r="M96" s="167"/>
      <c r="N96" s="176"/>
      <c r="O96" s="177"/>
      <c r="P96" s="177"/>
      <c r="Q96" s="178" t="s">
        <v>36</v>
      </c>
      <c r="R96" s="179"/>
      <c r="S96" s="177"/>
      <c r="T96" s="177"/>
      <c r="U96" s="177"/>
      <c r="V96" s="178" t="s">
        <v>37</v>
      </c>
      <c r="W96" s="178"/>
      <c r="X96" s="161"/>
      <c r="Y96" s="161"/>
      <c r="Z96" s="161"/>
      <c r="AA96" s="161"/>
      <c r="AB96" s="161"/>
      <c r="AC96" s="161"/>
      <c r="AD96" s="161"/>
      <c r="AE96" s="161"/>
      <c r="AF96" s="161"/>
      <c r="AG96" s="161"/>
      <c r="AH96" s="161"/>
      <c r="AI96" s="161"/>
      <c r="AJ96" s="161"/>
      <c r="AK96" s="161"/>
      <c r="AL96" s="161"/>
      <c r="AM96" s="184"/>
      <c r="AN96" s="184"/>
      <c r="AO96" s="184"/>
      <c r="AP96" s="184"/>
      <c r="AQ96" s="185"/>
      <c r="AR96" s="173"/>
      <c r="AS96" s="174"/>
      <c r="AT96" s="174"/>
      <c r="AU96" s="174"/>
      <c r="AV96" s="174"/>
      <c r="AW96" s="174"/>
      <c r="AX96" s="174"/>
      <c r="AY96" s="174"/>
      <c r="AZ96" s="174"/>
      <c r="BA96" s="174"/>
      <c r="BB96" s="174"/>
      <c r="BC96" s="174"/>
      <c r="BD96" s="175"/>
      <c r="BE96" s="23"/>
      <c r="BF96" s="24"/>
      <c r="BG96" s="5"/>
      <c r="BH96" s="5"/>
      <c r="BI96" s="5"/>
      <c r="BJ96" s="25"/>
    </row>
    <row r="97" spans="1:62" s="26" customFormat="1" ht="26.25" customHeight="1">
      <c r="A97" s="152">
        <v>42</v>
      </c>
      <c r="B97" s="154"/>
      <c r="C97" s="154"/>
      <c r="D97" s="156"/>
      <c r="E97" s="156"/>
      <c r="F97" s="158"/>
      <c r="G97" s="160"/>
      <c r="H97" s="28"/>
      <c r="I97" s="29" t="s">
        <v>50</v>
      </c>
      <c r="J97" s="30"/>
      <c r="K97" s="162"/>
      <c r="L97" s="163"/>
      <c r="M97" s="164"/>
      <c r="N97" s="168"/>
      <c r="O97" s="169"/>
      <c r="P97" s="169"/>
      <c r="Q97" s="169"/>
      <c r="R97" s="180"/>
      <c r="S97" s="180"/>
      <c r="T97" s="180"/>
      <c r="U97" s="180"/>
      <c r="V97" s="181" t="s">
        <v>34</v>
      </c>
      <c r="W97" s="181"/>
      <c r="X97" s="160"/>
      <c r="Y97" s="160"/>
      <c r="Z97" s="160"/>
      <c r="AA97" s="160"/>
      <c r="AB97" s="160"/>
      <c r="AC97" s="160"/>
      <c r="AD97" s="160"/>
      <c r="AE97" s="160"/>
      <c r="AF97" s="160"/>
      <c r="AG97" s="160"/>
      <c r="AH97" s="160"/>
      <c r="AI97" s="160"/>
      <c r="AJ97" s="160"/>
      <c r="AK97" s="160"/>
      <c r="AL97" s="160"/>
      <c r="AM97" s="182"/>
      <c r="AN97" s="182"/>
      <c r="AO97" s="182"/>
      <c r="AP97" s="182"/>
      <c r="AQ97" s="183"/>
      <c r="AR97" s="170"/>
      <c r="AS97" s="171"/>
      <c r="AT97" s="171"/>
      <c r="AU97" s="171"/>
      <c r="AV97" s="171"/>
      <c r="AW97" s="171"/>
      <c r="AX97" s="171"/>
      <c r="AY97" s="171"/>
      <c r="AZ97" s="171"/>
      <c r="BA97" s="171"/>
      <c r="BB97" s="171"/>
      <c r="BC97" s="171"/>
      <c r="BD97" s="172"/>
      <c r="BE97" s="23"/>
      <c r="BF97" s="24"/>
      <c r="BG97" s="31">
        <f>IF(競技コード&lt;&gt;"",競技コード,"")</f>
      </c>
      <c r="BH97" s="5">
        <f>IF(CONCATENATE($N97,$R97,"/",$N98,"/",$S98)&lt;&gt;"//",CONCATENATE($N97,$R97,"/",$N98,"/",$S98),"")</f>
      </c>
      <c r="BI97" s="5" t="b">
        <f>ISERROR(DATEVALUE($BH97))</f>
        <v>1</v>
      </c>
      <c r="BJ97" s="25"/>
    </row>
    <row r="98" spans="1:62" s="26" customFormat="1" ht="26.25" customHeight="1">
      <c r="A98" s="153"/>
      <c r="B98" s="155"/>
      <c r="C98" s="155"/>
      <c r="D98" s="157"/>
      <c r="E98" s="157"/>
      <c r="F98" s="159"/>
      <c r="G98" s="161"/>
      <c r="H98" s="32"/>
      <c r="I98" s="33" t="s">
        <v>49</v>
      </c>
      <c r="J98" s="34"/>
      <c r="K98" s="165"/>
      <c r="L98" s="166"/>
      <c r="M98" s="167"/>
      <c r="N98" s="176"/>
      <c r="O98" s="177"/>
      <c r="P98" s="177"/>
      <c r="Q98" s="178" t="s">
        <v>36</v>
      </c>
      <c r="R98" s="179"/>
      <c r="S98" s="177"/>
      <c r="T98" s="177"/>
      <c r="U98" s="177"/>
      <c r="V98" s="178" t="s">
        <v>37</v>
      </c>
      <c r="W98" s="178"/>
      <c r="X98" s="161"/>
      <c r="Y98" s="161"/>
      <c r="Z98" s="161"/>
      <c r="AA98" s="161"/>
      <c r="AB98" s="161"/>
      <c r="AC98" s="161"/>
      <c r="AD98" s="161"/>
      <c r="AE98" s="161"/>
      <c r="AF98" s="161"/>
      <c r="AG98" s="161"/>
      <c r="AH98" s="161"/>
      <c r="AI98" s="161"/>
      <c r="AJ98" s="161"/>
      <c r="AK98" s="161"/>
      <c r="AL98" s="161"/>
      <c r="AM98" s="184"/>
      <c r="AN98" s="184"/>
      <c r="AO98" s="184"/>
      <c r="AP98" s="184"/>
      <c r="AQ98" s="185"/>
      <c r="AR98" s="173"/>
      <c r="AS98" s="174"/>
      <c r="AT98" s="174"/>
      <c r="AU98" s="174"/>
      <c r="AV98" s="174"/>
      <c r="AW98" s="174"/>
      <c r="AX98" s="174"/>
      <c r="AY98" s="174"/>
      <c r="AZ98" s="174"/>
      <c r="BA98" s="174"/>
      <c r="BB98" s="174"/>
      <c r="BC98" s="174"/>
      <c r="BD98" s="175"/>
      <c r="BE98" s="23"/>
      <c r="BF98" s="24"/>
      <c r="BG98" s="5"/>
      <c r="BH98" s="5"/>
      <c r="BI98" s="5"/>
      <c r="BJ98" s="25"/>
    </row>
    <row r="99" spans="1:62" s="26" customFormat="1" ht="26.25" customHeight="1">
      <c r="A99" s="152">
        <v>43</v>
      </c>
      <c r="B99" s="154"/>
      <c r="C99" s="154"/>
      <c r="D99" s="156"/>
      <c r="E99" s="156"/>
      <c r="F99" s="158"/>
      <c r="G99" s="160"/>
      <c r="H99" s="28"/>
      <c r="I99" s="29" t="s">
        <v>50</v>
      </c>
      <c r="J99" s="30"/>
      <c r="K99" s="162"/>
      <c r="L99" s="163"/>
      <c r="M99" s="164"/>
      <c r="N99" s="168"/>
      <c r="O99" s="169"/>
      <c r="P99" s="169"/>
      <c r="Q99" s="169"/>
      <c r="R99" s="180"/>
      <c r="S99" s="180"/>
      <c r="T99" s="180"/>
      <c r="U99" s="180"/>
      <c r="V99" s="181" t="s">
        <v>34</v>
      </c>
      <c r="W99" s="181"/>
      <c r="X99" s="160"/>
      <c r="Y99" s="160"/>
      <c r="Z99" s="160"/>
      <c r="AA99" s="160"/>
      <c r="AB99" s="160"/>
      <c r="AC99" s="160"/>
      <c r="AD99" s="160"/>
      <c r="AE99" s="160"/>
      <c r="AF99" s="160"/>
      <c r="AG99" s="160"/>
      <c r="AH99" s="160"/>
      <c r="AI99" s="160"/>
      <c r="AJ99" s="160"/>
      <c r="AK99" s="160"/>
      <c r="AL99" s="160"/>
      <c r="AM99" s="182"/>
      <c r="AN99" s="182"/>
      <c r="AO99" s="182"/>
      <c r="AP99" s="182"/>
      <c r="AQ99" s="183"/>
      <c r="AR99" s="170"/>
      <c r="AS99" s="171"/>
      <c r="AT99" s="171"/>
      <c r="AU99" s="171"/>
      <c r="AV99" s="171"/>
      <c r="AW99" s="171"/>
      <c r="AX99" s="171"/>
      <c r="AY99" s="171"/>
      <c r="AZ99" s="171"/>
      <c r="BA99" s="171"/>
      <c r="BB99" s="171"/>
      <c r="BC99" s="171"/>
      <c r="BD99" s="172"/>
      <c r="BE99" s="23"/>
      <c r="BF99" s="24"/>
      <c r="BG99" s="31">
        <f>IF(競技コード&lt;&gt;"",競技コード,"")</f>
      </c>
      <c r="BH99" s="5">
        <f>IF(CONCATENATE($N99,$R99,"/",$N100,"/",$S100)&lt;&gt;"//",CONCATENATE($N99,$R99,"/",$N100,"/",$S100),"")</f>
      </c>
      <c r="BI99" s="5" t="b">
        <f>ISERROR(DATEVALUE($BH99))</f>
        <v>1</v>
      </c>
      <c r="BJ99" s="25"/>
    </row>
    <row r="100" spans="1:62" s="26" customFormat="1" ht="26.25" customHeight="1">
      <c r="A100" s="153"/>
      <c r="B100" s="155"/>
      <c r="C100" s="155"/>
      <c r="D100" s="157"/>
      <c r="E100" s="157"/>
      <c r="F100" s="159"/>
      <c r="G100" s="161"/>
      <c r="H100" s="32"/>
      <c r="I100" s="33" t="s">
        <v>49</v>
      </c>
      <c r="J100" s="34"/>
      <c r="K100" s="165"/>
      <c r="L100" s="166"/>
      <c r="M100" s="167"/>
      <c r="N100" s="176"/>
      <c r="O100" s="177"/>
      <c r="P100" s="177"/>
      <c r="Q100" s="178" t="s">
        <v>36</v>
      </c>
      <c r="R100" s="179"/>
      <c r="S100" s="177"/>
      <c r="T100" s="177"/>
      <c r="U100" s="177"/>
      <c r="V100" s="178" t="s">
        <v>37</v>
      </c>
      <c r="W100" s="178"/>
      <c r="X100" s="161"/>
      <c r="Y100" s="161"/>
      <c r="Z100" s="161"/>
      <c r="AA100" s="161"/>
      <c r="AB100" s="161"/>
      <c r="AC100" s="161"/>
      <c r="AD100" s="161"/>
      <c r="AE100" s="161"/>
      <c r="AF100" s="161"/>
      <c r="AG100" s="161"/>
      <c r="AH100" s="161"/>
      <c r="AI100" s="161"/>
      <c r="AJ100" s="161"/>
      <c r="AK100" s="161"/>
      <c r="AL100" s="161"/>
      <c r="AM100" s="184"/>
      <c r="AN100" s="184"/>
      <c r="AO100" s="184"/>
      <c r="AP100" s="184"/>
      <c r="AQ100" s="185"/>
      <c r="AR100" s="173"/>
      <c r="AS100" s="174"/>
      <c r="AT100" s="174"/>
      <c r="AU100" s="174"/>
      <c r="AV100" s="174"/>
      <c r="AW100" s="174"/>
      <c r="AX100" s="174"/>
      <c r="AY100" s="174"/>
      <c r="AZ100" s="174"/>
      <c r="BA100" s="174"/>
      <c r="BB100" s="174"/>
      <c r="BC100" s="174"/>
      <c r="BD100" s="175"/>
      <c r="BE100" s="23"/>
      <c r="BF100" s="24"/>
      <c r="BG100" s="5"/>
      <c r="BH100" s="5"/>
      <c r="BI100" s="5"/>
      <c r="BJ100" s="25"/>
    </row>
    <row r="101" spans="1:62" s="26" customFormat="1" ht="26.25" customHeight="1">
      <c r="A101" s="152">
        <v>44</v>
      </c>
      <c r="B101" s="154"/>
      <c r="C101" s="154"/>
      <c r="D101" s="156"/>
      <c r="E101" s="156"/>
      <c r="F101" s="158"/>
      <c r="G101" s="160"/>
      <c r="H101" s="28"/>
      <c r="I101" s="29" t="s">
        <v>50</v>
      </c>
      <c r="J101" s="30"/>
      <c r="K101" s="162"/>
      <c r="L101" s="163"/>
      <c r="M101" s="164"/>
      <c r="N101" s="168"/>
      <c r="O101" s="169"/>
      <c r="P101" s="169"/>
      <c r="Q101" s="169"/>
      <c r="R101" s="180"/>
      <c r="S101" s="180"/>
      <c r="T101" s="180"/>
      <c r="U101" s="180"/>
      <c r="V101" s="181" t="s">
        <v>34</v>
      </c>
      <c r="W101" s="181"/>
      <c r="X101" s="160"/>
      <c r="Y101" s="160"/>
      <c r="Z101" s="160"/>
      <c r="AA101" s="160"/>
      <c r="AB101" s="160"/>
      <c r="AC101" s="160"/>
      <c r="AD101" s="160"/>
      <c r="AE101" s="160"/>
      <c r="AF101" s="160"/>
      <c r="AG101" s="160"/>
      <c r="AH101" s="160"/>
      <c r="AI101" s="160"/>
      <c r="AJ101" s="160"/>
      <c r="AK101" s="160"/>
      <c r="AL101" s="160"/>
      <c r="AM101" s="182"/>
      <c r="AN101" s="182"/>
      <c r="AO101" s="182"/>
      <c r="AP101" s="182"/>
      <c r="AQ101" s="183"/>
      <c r="AR101" s="170"/>
      <c r="AS101" s="171"/>
      <c r="AT101" s="171"/>
      <c r="AU101" s="171"/>
      <c r="AV101" s="171"/>
      <c r="AW101" s="171"/>
      <c r="AX101" s="171"/>
      <c r="AY101" s="171"/>
      <c r="AZ101" s="171"/>
      <c r="BA101" s="171"/>
      <c r="BB101" s="171"/>
      <c r="BC101" s="171"/>
      <c r="BD101" s="172"/>
      <c r="BE101" s="23"/>
      <c r="BF101" s="24"/>
      <c r="BG101" s="31">
        <f>IF(競技コード&lt;&gt;"",競技コード,"")</f>
      </c>
      <c r="BH101" s="5">
        <f>IF(CONCATENATE($N101,$R101,"/",$N102,"/",$S102)&lt;&gt;"//",CONCATENATE($N101,$R101,"/",$N102,"/",$S102),"")</f>
      </c>
      <c r="BI101" s="5" t="b">
        <f>ISERROR(DATEVALUE($BH101))</f>
        <v>1</v>
      </c>
      <c r="BJ101" s="25"/>
    </row>
    <row r="102" spans="1:62" s="26" customFormat="1" ht="26.25" customHeight="1">
      <c r="A102" s="153"/>
      <c r="B102" s="155"/>
      <c r="C102" s="155"/>
      <c r="D102" s="157"/>
      <c r="E102" s="157"/>
      <c r="F102" s="159"/>
      <c r="G102" s="161"/>
      <c r="H102" s="32"/>
      <c r="I102" s="33" t="s">
        <v>49</v>
      </c>
      <c r="J102" s="34"/>
      <c r="K102" s="165"/>
      <c r="L102" s="166"/>
      <c r="M102" s="167"/>
      <c r="N102" s="176"/>
      <c r="O102" s="177"/>
      <c r="P102" s="177"/>
      <c r="Q102" s="178" t="s">
        <v>36</v>
      </c>
      <c r="R102" s="179"/>
      <c r="S102" s="177"/>
      <c r="T102" s="177"/>
      <c r="U102" s="177"/>
      <c r="V102" s="178" t="s">
        <v>37</v>
      </c>
      <c r="W102" s="178"/>
      <c r="X102" s="161"/>
      <c r="Y102" s="161"/>
      <c r="Z102" s="161"/>
      <c r="AA102" s="161"/>
      <c r="AB102" s="161"/>
      <c r="AC102" s="161"/>
      <c r="AD102" s="161"/>
      <c r="AE102" s="161"/>
      <c r="AF102" s="161"/>
      <c r="AG102" s="161"/>
      <c r="AH102" s="161"/>
      <c r="AI102" s="161"/>
      <c r="AJ102" s="161"/>
      <c r="AK102" s="161"/>
      <c r="AL102" s="161"/>
      <c r="AM102" s="184"/>
      <c r="AN102" s="184"/>
      <c r="AO102" s="184"/>
      <c r="AP102" s="184"/>
      <c r="AQ102" s="185"/>
      <c r="AR102" s="173"/>
      <c r="AS102" s="174"/>
      <c r="AT102" s="174"/>
      <c r="AU102" s="174"/>
      <c r="AV102" s="174"/>
      <c r="AW102" s="174"/>
      <c r="AX102" s="174"/>
      <c r="AY102" s="174"/>
      <c r="AZ102" s="174"/>
      <c r="BA102" s="174"/>
      <c r="BB102" s="174"/>
      <c r="BC102" s="174"/>
      <c r="BD102" s="175"/>
      <c r="BE102" s="23"/>
      <c r="BF102" s="24"/>
      <c r="BG102" s="5"/>
      <c r="BH102" s="5"/>
      <c r="BI102" s="5"/>
      <c r="BJ102" s="25"/>
    </row>
    <row r="103" spans="1:62" s="26" customFormat="1" ht="26.25" customHeight="1">
      <c r="A103" s="152">
        <v>45</v>
      </c>
      <c r="B103" s="154"/>
      <c r="C103" s="154"/>
      <c r="D103" s="156"/>
      <c r="E103" s="156"/>
      <c r="F103" s="158"/>
      <c r="G103" s="160"/>
      <c r="H103" s="28"/>
      <c r="I103" s="29" t="s">
        <v>50</v>
      </c>
      <c r="J103" s="30"/>
      <c r="K103" s="162"/>
      <c r="L103" s="163"/>
      <c r="M103" s="164"/>
      <c r="N103" s="168"/>
      <c r="O103" s="169"/>
      <c r="P103" s="169"/>
      <c r="Q103" s="169"/>
      <c r="R103" s="180"/>
      <c r="S103" s="180"/>
      <c r="T103" s="180"/>
      <c r="U103" s="180"/>
      <c r="V103" s="181" t="s">
        <v>34</v>
      </c>
      <c r="W103" s="181"/>
      <c r="X103" s="160"/>
      <c r="Y103" s="160"/>
      <c r="Z103" s="160"/>
      <c r="AA103" s="160"/>
      <c r="AB103" s="160"/>
      <c r="AC103" s="160"/>
      <c r="AD103" s="160"/>
      <c r="AE103" s="160"/>
      <c r="AF103" s="160"/>
      <c r="AG103" s="160"/>
      <c r="AH103" s="160"/>
      <c r="AI103" s="160"/>
      <c r="AJ103" s="160"/>
      <c r="AK103" s="160"/>
      <c r="AL103" s="160"/>
      <c r="AM103" s="182"/>
      <c r="AN103" s="182"/>
      <c r="AO103" s="182"/>
      <c r="AP103" s="182"/>
      <c r="AQ103" s="183"/>
      <c r="AR103" s="170"/>
      <c r="AS103" s="171"/>
      <c r="AT103" s="171"/>
      <c r="AU103" s="171"/>
      <c r="AV103" s="171"/>
      <c r="AW103" s="171"/>
      <c r="AX103" s="171"/>
      <c r="AY103" s="171"/>
      <c r="AZ103" s="171"/>
      <c r="BA103" s="171"/>
      <c r="BB103" s="171"/>
      <c r="BC103" s="171"/>
      <c r="BD103" s="172"/>
      <c r="BE103" s="23"/>
      <c r="BF103" s="24"/>
      <c r="BG103" s="31">
        <f>IF(競技コード&lt;&gt;"",競技コード,"")</f>
      </c>
      <c r="BH103" s="5">
        <f>IF(CONCATENATE($N103,$R103,"/",$N104,"/",$S104)&lt;&gt;"//",CONCATENATE($N103,$R103,"/",$N104,"/",$S104),"")</f>
      </c>
      <c r="BI103" s="5" t="b">
        <f>ISERROR(DATEVALUE($BH103))</f>
        <v>1</v>
      </c>
      <c r="BJ103" s="25"/>
    </row>
    <row r="104" spans="1:62" s="26" customFormat="1" ht="26.25" customHeight="1">
      <c r="A104" s="153"/>
      <c r="B104" s="155"/>
      <c r="C104" s="155"/>
      <c r="D104" s="157"/>
      <c r="E104" s="157"/>
      <c r="F104" s="159"/>
      <c r="G104" s="161"/>
      <c r="H104" s="32"/>
      <c r="I104" s="33" t="s">
        <v>49</v>
      </c>
      <c r="J104" s="34"/>
      <c r="K104" s="165"/>
      <c r="L104" s="166"/>
      <c r="M104" s="167"/>
      <c r="N104" s="176"/>
      <c r="O104" s="177"/>
      <c r="P104" s="177"/>
      <c r="Q104" s="178" t="s">
        <v>36</v>
      </c>
      <c r="R104" s="179"/>
      <c r="S104" s="177"/>
      <c r="T104" s="177"/>
      <c r="U104" s="177"/>
      <c r="V104" s="178" t="s">
        <v>37</v>
      </c>
      <c r="W104" s="178"/>
      <c r="X104" s="161"/>
      <c r="Y104" s="161"/>
      <c r="Z104" s="161"/>
      <c r="AA104" s="161"/>
      <c r="AB104" s="161"/>
      <c r="AC104" s="161"/>
      <c r="AD104" s="161"/>
      <c r="AE104" s="161"/>
      <c r="AF104" s="161"/>
      <c r="AG104" s="161"/>
      <c r="AH104" s="161"/>
      <c r="AI104" s="161"/>
      <c r="AJ104" s="161"/>
      <c r="AK104" s="161"/>
      <c r="AL104" s="161"/>
      <c r="AM104" s="184"/>
      <c r="AN104" s="184"/>
      <c r="AO104" s="184"/>
      <c r="AP104" s="184"/>
      <c r="AQ104" s="185"/>
      <c r="AR104" s="173"/>
      <c r="AS104" s="174"/>
      <c r="AT104" s="174"/>
      <c r="AU104" s="174"/>
      <c r="AV104" s="174"/>
      <c r="AW104" s="174"/>
      <c r="AX104" s="174"/>
      <c r="AY104" s="174"/>
      <c r="AZ104" s="174"/>
      <c r="BA104" s="174"/>
      <c r="BB104" s="174"/>
      <c r="BC104" s="174"/>
      <c r="BD104" s="175"/>
      <c r="BE104" s="23"/>
      <c r="BF104" s="24"/>
      <c r="BG104" s="5"/>
      <c r="BH104" s="5"/>
      <c r="BI104" s="5"/>
      <c r="BJ104" s="25"/>
    </row>
    <row r="105" spans="1:62" s="26" customFormat="1" ht="26.25" customHeight="1">
      <c r="A105" s="152">
        <v>46</v>
      </c>
      <c r="B105" s="154"/>
      <c r="C105" s="154"/>
      <c r="D105" s="156"/>
      <c r="E105" s="156"/>
      <c r="F105" s="158"/>
      <c r="G105" s="160"/>
      <c r="H105" s="28"/>
      <c r="I105" s="29" t="s">
        <v>50</v>
      </c>
      <c r="J105" s="30"/>
      <c r="K105" s="162"/>
      <c r="L105" s="163"/>
      <c r="M105" s="164"/>
      <c r="N105" s="168"/>
      <c r="O105" s="169"/>
      <c r="P105" s="169"/>
      <c r="Q105" s="169"/>
      <c r="R105" s="180"/>
      <c r="S105" s="180"/>
      <c r="T105" s="180"/>
      <c r="U105" s="180"/>
      <c r="V105" s="181" t="s">
        <v>34</v>
      </c>
      <c r="W105" s="181"/>
      <c r="X105" s="160"/>
      <c r="Y105" s="160"/>
      <c r="Z105" s="160"/>
      <c r="AA105" s="160"/>
      <c r="AB105" s="160"/>
      <c r="AC105" s="160"/>
      <c r="AD105" s="160"/>
      <c r="AE105" s="160"/>
      <c r="AF105" s="160"/>
      <c r="AG105" s="160"/>
      <c r="AH105" s="160"/>
      <c r="AI105" s="160"/>
      <c r="AJ105" s="160"/>
      <c r="AK105" s="160"/>
      <c r="AL105" s="160"/>
      <c r="AM105" s="182"/>
      <c r="AN105" s="182"/>
      <c r="AO105" s="182"/>
      <c r="AP105" s="182"/>
      <c r="AQ105" s="183"/>
      <c r="AR105" s="170"/>
      <c r="AS105" s="171"/>
      <c r="AT105" s="171"/>
      <c r="AU105" s="171"/>
      <c r="AV105" s="171"/>
      <c r="AW105" s="171"/>
      <c r="AX105" s="171"/>
      <c r="AY105" s="171"/>
      <c r="AZ105" s="171"/>
      <c r="BA105" s="171"/>
      <c r="BB105" s="171"/>
      <c r="BC105" s="171"/>
      <c r="BD105" s="172"/>
      <c r="BE105" s="23"/>
      <c r="BF105" s="24"/>
      <c r="BG105" s="31">
        <f>IF(競技コード&lt;&gt;"",競技コード,"")</f>
      </c>
      <c r="BH105" s="5">
        <f>IF(CONCATENATE($N105,$R105,"/",$N106,"/",$S106)&lt;&gt;"//",CONCATENATE($N105,$R105,"/",$N106,"/",$S106),"")</f>
      </c>
      <c r="BI105" s="5" t="b">
        <f>ISERROR(DATEVALUE($BH105))</f>
        <v>1</v>
      </c>
      <c r="BJ105" s="25"/>
    </row>
    <row r="106" spans="1:62" s="26" customFormat="1" ht="26.25" customHeight="1">
      <c r="A106" s="153"/>
      <c r="B106" s="155"/>
      <c r="C106" s="155"/>
      <c r="D106" s="157"/>
      <c r="E106" s="157"/>
      <c r="F106" s="159"/>
      <c r="G106" s="161"/>
      <c r="H106" s="32"/>
      <c r="I106" s="33" t="s">
        <v>49</v>
      </c>
      <c r="J106" s="34"/>
      <c r="K106" s="165"/>
      <c r="L106" s="166"/>
      <c r="M106" s="167"/>
      <c r="N106" s="176"/>
      <c r="O106" s="177"/>
      <c r="P106" s="177"/>
      <c r="Q106" s="178" t="s">
        <v>36</v>
      </c>
      <c r="R106" s="179"/>
      <c r="S106" s="177"/>
      <c r="T106" s="177"/>
      <c r="U106" s="177"/>
      <c r="V106" s="178" t="s">
        <v>37</v>
      </c>
      <c r="W106" s="178"/>
      <c r="X106" s="161"/>
      <c r="Y106" s="161"/>
      <c r="Z106" s="161"/>
      <c r="AA106" s="161"/>
      <c r="AB106" s="161"/>
      <c r="AC106" s="161"/>
      <c r="AD106" s="161"/>
      <c r="AE106" s="161"/>
      <c r="AF106" s="161"/>
      <c r="AG106" s="161"/>
      <c r="AH106" s="161"/>
      <c r="AI106" s="161"/>
      <c r="AJ106" s="161"/>
      <c r="AK106" s="161"/>
      <c r="AL106" s="161"/>
      <c r="AM106" s="184"/>
      <c r="AN106" s="184"/>
      <c r="AO106" s="184"/>
      <c r="AP106" s="184"/>
      <c r="AQ106" s="185"/>
      <c r="AR106" s="173"/>
      <c r="AS106" s="174"/>
      <c r="AT106" s="174"/>
      <c r="AU106" s="174"/>
      <c r="AV106" s="174"/>
      <c r="AW106" s="174"/>
      <c r="AX106" s="174"/>
      <c r="AY106" s="174"/>
      <c r="AZ106" s="174"/>
      <c r="BA106" s="174"/>
      <c r="BB106" s="174"/>
      <c r="BC106" s="174"/>
      <c r="BD106" s="175"/>
      <c r="BE106" s="23"/>
      <c r="BF106" s="24"/>
      <c r="BG106" s="5"/>
      <c r="BH106" s="5"/>
      <c r="BI106" s="5"/>
      <c r="BJ106" s="25"/>
    </row>
    <row r="107" spans="1:62" s="26" customFormat="1" ht="26.25" customHeight="1">
      <c r="A107" s="152">
        <v>47</v>
      </c>
      <c r="B107" s="154"/>
      <c r="C107" s="154"/>
      <c r="D107" s="156"/>
      <c r="E107" s="156"/>
      <c r="F107" s="158"/>
      <c r="G107" s="160"/>
      <c r="H107" s="28"/>
      <c r="I107" s="29" t="s">
        <v>50</v>
      </c>
      <c r="J107" s="30"/>
      <c r="K107" s="162"/>
      <c r="L107" s="163"/>
      <c r="M107" s="164"/>
      <c r="N107" s="168"/>
      <c r="O107" s="169"/>
      <c r="P107" s="169"/>
      <c r="Q107" s="169"/>
      <c r="R107" s="180"/>
      <c r="S107" s="180"/>
      <c r="T107" s="180"/>
      <c r="U107" s="180"/>
      <c r="V107" s="181" t="s">
        <v>34</v>
      </c>
      <c r="W107" s="181"/>
      <c r="X107" s="160"/>
      <c r="Y107" s="160"/>
      <c r="Z107" s="160"/>
      <c r="AA107" s="160"/>
      <c r="AB107" s="160"/>
      <c r="AC107" s="160"/>
      <c r="AD107" s="160"/>
      <c r="AE107" s="160"/>
      <c r="AF107" s="160"/>
      <c r="AG107" s="160"/>
      <c r="AH107" s="160"/>
      <c r="AI107" s="160"/>
      <c r="AJ107" s="160"/>
      <c r="AK107" s="160"/>
      <c r="AL107" s="160"/>
      <c r="AM107" s="182"/>
      <c r="AN107" s="182"/>
      <c r="AO107" s="182"/>
      <c r="AP107" s="182"/>
      <c r="AQ107" s="183"/>
      <c r="AR107" s="170"/>
      <c r="AS107" s="171"/>
      <c r="AT107" s="171"/>
      <c r="AU107" s="171"/>
      <c r="AV107" s="171"/>
      <c r="AW107" s="171"/>
      <c r="AX107" s="171"/>
      <c r="AY107" s="171"/>
      <c r="AZ107" s="171"/>
      <c r="BA107" s="171"/>
      <c r="BB107" s="171"/>
      <c r="BC107" s="171"/>
      <c r="BD107" s="172"/>
      <c r="BE107" s="23"/>
      <c r="BF107" s="24"/>
      <c r="BG107" s="31">
        <f>IF(競技コード&lt;&gt;"",競技コード,"")</f>
      </c>
      <c r="BH107" s="5">
        <f>IF(CONCATENATE($N107,$R107,"/",$N108,"/",$S108)&lt;&gt;"//",CONCATENATE($N107,$R107,"/",$N108,"/",$S108),"")</f>
      </c>
      <c r="BI107" s="5" t="b">
        <f>ISERROR(DATEVALUE($BH107))</f>
        <v>1</v>
      </c>
      <c r="BJ107" s="25"/>
    </row>
    <row r="108" spans="1:62" s="26" customFormat="1" ht="26.25" customHeight="1">
      <c r="A108" s="153"/>
      <c r="B108" s="155"/>
      <c r="C108" s="155"/>
      <c r="D108" s="157"/>
      <c r="E108" s="157"/>
      <c r="F108" s="159"/>
      <c r="G108" s="161"/>
      <c r="H108" s="32"/>
      <c r="I108" s="33" t="s">
        <v>49</v>
      </c>
      <c r="J108" s="34"/>
      <c r="K108" s="165"/>
      <c r="L108" s="166"/>
      <c r="M108" s="167"/>
      <c r="N108" s="176"/>
      <c r="O108" s="177"/>
      <c r="P108" s="177"/>
      <c r="Q108" s="178" t="s">
        <v>36</v>
      </c>
      <c r="R108" s="179"/>
      <c r="S108" s="177"/>
      <c r="T108" s="177"/>
      <c r="U108" s="177"/>
      <c r="V108" s="178" t="s">
        <v>37</v>
      </c>
      <c r="W108" s="178"/>
      <c r="X108" s="161"/>
      <c r="Y108" s="161"/>
      <c r="Z108" s="161"/>
      <c r="AA108" s="161"/>
      <c r="AB108" s="161"/>
      <c r="AC108" s="161"/>
      <c r="AD108" s="161"/>
      <c r="AE108" s="161"/>
      <c r="AF108" s="161"/>
      <c r="AG108" s="161"/>
      <c r="AH108" s="161"/>
      <c r="AI108" s="161"/>
      <c r="AJ108" s="161"/>
      <c r="AK108" s="161"/>
      <c r="AL108" s="161"/>
      <c r="AM108" s="184"/>
      <c r="AN108" s="184"/>
      <c r="AO108" s="184"/>
      <c r="AP108" s="184"/>
      <c r="AQ108" s="185"/>
      <c r="AR108" s="173"/>
      <c r="AS108" s="174"/>
      <c r="AT108" s="174"/>
      <c r="AU108" s="174"/>
      <c r="AV108" s="174"/>
      <c r="AW108" s="174"/>
      <c r="AX108" s="174"/>
      <c r="AY108" s="174"/>
      <c r="AZ108" s="174"/>
      <c r="BA108" s="174"/>
      <c r="BB108" s="174"/>
      <c r="BC108" s="174"/>
      <c r="BD108" s="175"/>
      <c r="BE108" s="23"/>
      <c r="BF108" s="24"/>
      <c r="BG108" s="5"/>
      <c r="BH108" s="5"/>
      <c r="BI108" s="5"/>
      <c r="BJ108" s="25"/>
    </row>
    <row r="109" spans="1:62" s="26" customFormat="1" ht="26.25" customHeight="1">
      <c r="A109" s="152">
        <v>48</v>
      </c>
      <c r="B109" s="154"/>
      <c r="C109" s="154"/>
      <c r="D109" s="156"/>
      <c r="E109" s="156"/>
      <c r="F109" s="158"/>
      <c r="G109" s="160"/>
      <c r="H109" s="28"/>
      <c r="I109" s="29" t="s">
        <v>50</v>
      </c>
      <c r="J109" s="30"/>
      <c r="K109" s="162"/>
      <c r="L109" s="163"/>
      <c r="M109" s="164"/>
      <c r="N109" s="168"/>
      <c r="O109" s="169"/>
      <c r="P109" s="169"/>
      <c r="Q109" s="169"/>
      <c r="R109" s="180"/>
      <c r="S109" s="180"/>
      <c r="T109" s="180"/>
      <c r="U109" s="180"/>
      <c r="V109" s="181" t="s">
        <v>34</v>
      </c>
      <c r="W109" s="181"/>
      <c r="X109" s="160"/>
      <c r="Y109" s="160"/>
      <c r="Z109" s="160"/>
      <c r="AA109" s="160"/>
      <c r="AB109" s="160"/>
      <c r="AC109" s="160"/>
      <c r="AD109" s="160"/>
      <c r="AE109" s="160"/>
      <c r="AF109" s="160"/>
      <c r="AG109" s="160"/>
      <c r="AH109" s="160"/>
      <c r="AI109" s="160"/>
      <c r="AJ109" s="160"/>
      <c r="AK109" s="160"/>
      <c r="AL109" s="160"/>
      <c r="AM109" s="182"/>
      <c r="AN109" s="182"/>
      <c r="AO109" s="182"/>
      <c r="AP109" s="182"/>
      <c r="AQ109" s="183"/>
      <c r="AR109" s="170"/>
      <c r="AS109" s="171"/>
      <c r="AT109" s="171"/>
      <c r="AU109" s="171"/>
      <c r="AV109" s="171"/>
      <c r="AW109" s="171"/>
      <c r="AX109" s="171"/>
      <c r="AY109" s="171"/>
      <c r="AZ109" s="171"/>
      <c r="BA109" s="171"/>
      <c r="BB109" s="171"/>
      <c r="BC109" s="171"/>
      <c r="BD109" s="172"/>
      <c r="BE109" s="23"/>
      <c r="BF109" s="24"/>
      <c r="BG109" s="31">
        <f>IF(競技コード&lt;&gt;"",競技コード,"")</f>
      </c>
      <c r="BH109" s="5">
        <f>IF(CONCATENATE($N109,$R109,"/",$N110,"/",$S110)&lt;&gt;"//",CONCATENATE($N109,$R109,"/",$N110,"/",$S110),"")</f>
      </c>
      <c r="BI109" s="5" t="b">
        <f>ISERROR(DATEVALUE($BH109))</f>
        <v>1</v>
      </c>
      <c r="BJ109" s="25"/>
    </row>
    <row r="110" spans="1:62" s="26" customFormat="1" ht="26.25" customHeight="1">
      <c r="A110" s="153"/>
      <c r="B110" s="155"/>
      <c r="C110" s="155"/>
      <c r="D110" s="157"/>
      <c r="E110" s="157"/>
      <c r="F110" s="159"/>
      <c r="G110" s="161"/>
      <c r="H110" s="32"/>
      <c r="I110" s="33" t="s">
        <v>49</v>
      </c>
      <c r="J110" s="34"/>
      <c r="K110" s="165"/>
      <c r="L110" s="166"/>
      <c r="M110" s="167"/>
      <c r="N110" s="176"/>
      <c r="O110" s="177"/>
      <c r="P110" s="177"/>
      <c r="Q110" s="178" t="s">
        <v>36</v>
      </c>
      <c r="R110" s="179"/>
      <c r="S110" s="177"/>
      <c r="T110" s="177"/>
      <c r="U110" s="177"/>
      <c r="V110" s="178" t="s">
        <v>37</v>
      </c>
      <c r="W110" s="178"/>
      <c r="X110" s="161"/>
      <c r="Y110" s="161"/>
      <c r="Z110" s="161"/>
      <c r="AA110" s="161"/>
      <c r="AB110" s="161"/>
      <c r="AC110" s="161"/>
      <c r="AD110" s="161"/>
      <c r="AE110" s="161"/>
      <c r="AF110" s="161"/>
      <c r="AG110" s="161"/>
      <c r="AH110" s="161"/>
      <c r="AI110" s="161"/>
      <c r="AJ110" s="161"/>
      <c r="AK110" s="161"/>
      <c r="AL110" s="161"/>
      <c r="AM110" s="184"/>
      <c r="AN110" s="184"/>
      <c r="AO110" s="184"/>
      <c r="AP110" s="184"/>
      <c r="AQ110" s="185"/>
      <c r="AR110" s="173"/>
      <c r="AS110" s="174"/>
      <c r="AT110" s="174"/>
      <c r="AU110" s="174"/>
      <c r="AV110" s="174"/>
      <c r="AW110" s="174"/>
      <c r="AX110" s="174"/>
      <c r="AY110" s="174"/>
      <c r="AZ110" s="174"/>
      <c r="BA110" s="174"/>
      <c r="BB110" s="174"/>
      <c r="BC110" s="174"/>
      <c r="BD110" s="175"/>
      <c r="BE110" s="23"/>
      <c r="BF110" s="24"/>
      <c r="BG110" s="5"/>
      <c r="BH110" s="5"/>
      <c r="BI110" s="5"/>
      <c r="BJ110" s="25"/>
    </row>
    <row r="111" spans="1:62" s="26" customFormat="1" ht="26.25" customHeight="1">
      <c r="A111" s="152">
        <v>49</v>
      </c>
      <c r="B111" s="154"/>
      <c r="C111" s="154"/>
      <c r="D111" s="156"/>
      <c r="E111" s="156"/>
      <c r="F111" s="158"/>
      <c r="G111" s="160"/>
      <c r="H111" s="28"/>
      <c r="I111" s="29" t="s">
        <v>50</v>
      </c>
      <c r="J111" s="30"/>
      <c r="K111" s="162"/>
      <c r="L111" s="163"/>
      <c r="M111" s="164"/>
      <c r="N111" s="168"/>
      <c r="O111" s="169"/>
      <c r="P111" s="169"/>
      <c r="Q111" s="169"/>
      <c r="R111" s="180"/>
      <c r="S111" s="180"/>
      <c r="T111" s="180"/>
      <c r="U111" s="180"/>
      <c r="V111" s="181" t="s">
        <v>34</v>
      </c>
      <c r="W111" s="181"/>
      <c r="X111" s="160"/>
      <c r="Y111" s="160"/>
      <c r="Z111" s="160"/>
      <c r="AA111" s="160"/>
      <c r="AB111" s="160"/>
      <c r="AC111" s="160"/>
      <c r="AD111" s="160"/>
      <c r="AE111" s="160"/>
      <c r="AF111" s="160"/>
      <c r="AG111" s="160"/>
      <c r="AH111" s="160"/>
      <c r="AI111" s="160"/>
      <c r="AJ111" s="160"/>
      <c r="AK111" s="160"/>
      <c r="AL111" s="160"/>
      <c r="AM111" s="182"/>
      <c r="AN111" s="182"/>
      <c r="AO111" s="182"/>
      <c r="AP111" s="182"/>
      <c r="AQ111" s="183"/>
      <c r="AR111" s="170"/>
      <c r="AS111" s="171"/>
      <c r="AT111" s="171"/>
      <c r="AU111" s="171"/>
      <c r="AV111" s="171"/>
      <c r="AW111" s="171"/>
      <c r="AX111" s="171"/>
      <c r="AY111" s="171"/>
      <c r="AZ111" s="171"/>
      <c r="BA111" s="171"/>
      <c r="BB111" s="171"/>
      <c r="BC111" s="171"/>
      <c r="BD111" s="172"/>
      <c r="BE111" s="23"/>
      <c r="BF111" s="24"/>
      <c r="BG111" s="31">
        <f>IF(競技コード&lt;&gt;"",競技コード,"")</f>
      </c>
      <c r="BH111" s="5">
        <f>IF(CONCATENATE($N111,$R111,"/",$N112,"/",$S112)&lt;&gt;"//",CONCATENATE($N111,$R111,"/",$N112,"/",$S112),"")</f>
      </c>
      <c r="BI111" s="5" t="b">
        <f>ISERROR(DATEVALUE($BH111))</f>
        <v>1</v>
      </c>
      <c r="BJ111" s="25"/>
    </row>
    <row r="112" spans="1:62" s="26" customFormat="1" ht="26.25" customHeight="1">
      <c r="A112" s="153"/>
      <c r="B112" s="155"/>
      <c r="C112" s="155"/>
      <c r="D112" s="157"/>
      <c r="E112" s="157"/>
      <c r="F112" s="159"/>
      <c r="G112" s="161"/>
      <c r="H112" s="32"/>
      <c r="I112" s="33" t="s">
        <v>49</v>
      </c>
      <c r="J112" s="34"/>
      <c r="K112" s="165"/>
      <c r="L112" s="166"/>
      <c r="M112" s="167"/>
      <c r="N112" s="176"/>
      <c r="O112" s="177"/>
      <c r="P112" s="177"/>
      <c r="Q112" s="178" t="s">
        <v>36</v>
      </c>
      <c r="R112" s="179"/>
      <c r="S112" s="177"/>
      <c r="T112" s="177"/>
      <c r="U112" s="177"/>
      <c r="V112" s="178" t="s">
        <v>37</v>
      </c>
      <c r="W112" s="178"/>
      <c r="X112" s="161"/>
      <c r="Y112" s="161"/>
      <c r="Z112" s="161"/>
      <c r="AA112" s="161"/>
      <c r="AB112" s="161"/>
      <c r="AC112" s="161"/>
      <c r="AD112" s="161"/>
      <c r="AE112" s="161"/>
      <c r="AF112" s="161"/>
      <c r="AG112" s="161"/>
      <c r="AH112" s="161"/>
      <c r="AI112" s="161"/>
      <c r="AJ112" s="161"/>
      <c r="AK112" s="161"/>
      <c r="AL112" s="161"/>
      <c r="AM112" s="184"/>
      <c r="AN112" s="184"/>
      <c r="AO112" s="184"/>
      <c r="AP112" s="184"/>
      <c r="AQ112" s="185"/>
      <c r="AR112" s="173"/>
      <c r="AS112" s="174"/>
      <c r="AT112" s="174"/>
      <c r="AU112" s="174"/>
      <c r="AV112" s="174"/>
      <c r="AW112" s="174"/>
      <c r="AX112" s="174"/>
      <c r="AY112" s="174"/>
      <c r="AZ112" s="174"/>
      <c r="BA112" s="174"/>
      <c r="BB112" s="174"/>
      <c r="BC112" s="174"/>
      <c r="BD112" s="175"/>
      <c r="BE112" s="23"/>
      <c r="BF112" s="24"/>
      <c r="BG112" s="5"/>
      <c r="BH112" s="5"/>
      <c r="BI112" s="5"/>
      <c r="BJ112" s="25"/>
    </row>
    <row r="113" spans="1:62" s="26" customFormat="1" ht="26.25" customHeight="1">
      <c r="A113" s="152">
        <v>50</v>
      </c>
      <c r="B113" s="154"/>
      <c r="C113" s="154"/>
      <c r="D113" s="156"/>
      <c r="E113" s="156"/>
      <c r="F113" s="158"/>
      <c r="G113" s="160"/>
      <c r="H113" s="28"/>
      <c r="I113" s="29" t="s">
        <v>50</v>
      </c>
      <c r="J113" s="30"/>
      <c r="K113" s="162"/>
      <c r="L113" s="163"/>
      <c r="M113" s="164"/>
      <c r="N113" s="168"/>
      <c r="O113" s="169"/>
      <c r="P113" s="169"/>
      <c r="Q113" s="169"/>
      <c r="R113" s="180"/>
      <c r="S113" s="180"/>
      <c r="T113" s="180"/>
      <c r="U113" s="180"/>
      <c r="V113" s="181" t="s">
        <v>34</v>
      </c>
      <c r="W113" s="181"/>
      <c r="X113" s="160"/>
      <c r="Y113" s="160"/>
      <c r="Z113" s="160"/>
      <c r="AA113" s="160"/>
      <c r="AB113" s="160"/>
      <c r="AC113" s="160"/>
      <c r="AD113" s="160"/>
      <c r="AE113" s="160"/>
      <c r="AF113" s="160"/>
      <c r="AG113" s="160"/>
      <c r="AH113" s="160"/>
      <c r="AI113" s="160"/>
      <c r="AJ113" s="160"/>
      <c r="AK113" s="160"/>
      <c r="AL113" s="160"/>
      <c r="AM113" s="182"/>
      <c r="AN113" s="182"/>
      <c r="AO113" s="182"/>
      <c r="AP113" s="182"/>
      <c r="AQ113" s="183"/>
      <c r="AR113" s="170"/>
      <c r="AS113" s="171"/>
      <c r="AT113" s="171"/>
      <c r="AU113" s="171"/>
      <c r="AV113" s="171"/>
      <c r="AW113" s="171"/>
      <c r="AX113" s="171"/>
      <c r="AY113" s="171"/>
      <c r="AZ113" s="171"/>
      <c r="BA113" s="171"/>
      <c r="BB113" s="171"/>
      <c r="BC113" s="171"/>
      <c r="BD113" s="172"/>
      <c r="BE113" s="23"/>
      <c r="BF113" s="24"/>
      <c r="BG113" s="31">
        <f>IF(競技コード&lt;&gt;"",競技コード,"")</f>
      </c>
      <c r="BH113" s="5">
        <f>IF(CONCATENATE($N113,$R113,"/",$N114,"/",$S114)&lt;&gt;"//",CONCATENATE($N113,$R113,"/",$N114,"/",$S114),"")</f>
      </c>
      <c r="BI113" s="5" t="b">
        <f>ISERROR(DATEVALUE($BH113))</f>
        <v>1</v>
      </c>
      <c r="BJ113" s="25"/>
    </row>
    <row r="114" spans="1:62" s="26" customFormat="1" ht="26.25" customHeight="1">
      <c r="A114" s="153"/>
      <c r="B114" s="155"/>
      <c r="C114" s="155"/>
      <c r="D114" s="157"/>
      <c r="E114" s="157"/>
      <c r="F114" s="159"/>
      <c r="G114" s="161"/>
      <c r="H114" s="32"/>
      <c r="I114" s="33" t="s">
        <v>49</v>
      </c>
      <c r="J114" s="34"/>
      <c r="K114" s="165"/>
      <c r="L114" s="166"/>
      <c r="M114" s="167"/>
      <c r="N114" s="176"/>
      <c r="O114" s="177"/>
      <c r="P114" s="177"/>
      <c r="Q114" s="178" t="s">
        <v>36</v>
      </c>
      <c r="R114" s="179"/>
      <c r="S114" s="177"/>
      <c r="T114" s="177"/>
      <c r="U114" s="177"/>
      <c r="V114" s="178" t="s">
        <v>37</v>
      </c>
      <c r="W114" s="178"/>
      <c r="X114" s="161"/>
      <c r="Y114" s="161"/>
      <c r="Z114" s="161"/>
      <c r="AA114" s="161"/>
      <c r="AB114" s="161"/>
      <c r="AC114" s="161"/>
      <c r="AD114" s="161"/>
      <c r="AE114" s="161"/>
      <c r="AF114" s="161"/>
      <c r="AG114" s="161"/>
      <c r="AH114" s="161"/>
      <c r="AI114" s="161"/>
      <c r="AJ114" s="161"/>
      <c r="AK114" s="161"/>
      <c r="AL114" s="161"/>
      <c r="AM114" s="184"/>
      <c r="AN114" s="184"/>
      <c r="AO114" s="184"/>
      <c r="AP114" s="184"/>
      <c r="AQ114" s="185"/>
      <c r="AR114" s="173"/>
      <c r="AS114" s="174"/>
      <c r="AT114" s="174"/>
      <c r="AU114" s="174"/>
      <c r="AV114" s="174"/>
      <c r="AW114" s="174"/>
      <c r="AX114" s="174"/>
      <c r="AY114" s="174"/>
      <c r="AZ114" s="174"/>
      <c r="BA114" s="174"/>
      <c r="BB114" s="174"/>
      <c r="BC114" s="174"/>
      <c r="BD114" s="175"/>
      <c r="BE114" s="23"/>
      <c r="BF114" s="24"/>
      <c r="BG114" s="5"/>
      <c r="BH114" s="5"/>
      <c r="BI114" s="5"/>
      <c r="BJ114" s="25"/>
    </row>
    <row r="115" spans="1:62" s="26" customFormat="1" ht="26.25" customHeight="1">
      <c r="A115" s="152">
        <v>51</v>
      </c>
      <c r="B115" s="154"/>
      <c r="C115" s="154"/>
      <c r="D115" s="156"/>
      <c r="E115" s="156"/>
      <c r="F115" s="158"/>
      <c r="G115" s="160"/>
      <c r="H115" s="28"/>
      <c r="I115" s="29" t="s">
        <v>50</v>
      </c>
      <c r="J115" s="30"/>
      <c r="K115" s="162"/>
      <c r="L115" s="163"/>
      <c r="M115" s="164"/>
      <c r="N115" s="168"/>
      <c r="O115" s="169"/>
      <c r="P115" s="169"/>
      <c r="Q115" s="169"/>
      <c r="R115" s="180"/>
      <c r="S115" s="180"/>
      <c r="T115" s="180"/>
      <c r="U115" s="180"/>
      <c r="V115" s="181" t="s">
        <v>34</v>
      </c>
      <c r="W115" s="181"/>
      <c r="X115" s="160"/>
      <c r="Y115" s="160"/>
      <c r="Z115" s="160"/>
      <c r="AA115" s="160"/>
      <c r="AB115" s="160"/>
      <c r="AC115" s="160"/>
      <c r="AD115" s="160"/>
      <c r="AE115" s="160"/>
      <c r="AF115" s="160"/>
      <c r="AG115" s="160"/>
      <c r="AH115" s="160"/>
      <c r="AI115" s="160"/>
      <c r="AJ115" s="160"/>
      <c r="AK115" s="160"/>
      <c r="AL115" s="160"/>
      <c r="AM115" s="182"/>
      <c r="AN115" s="182"/>
      <c r="AO115" s="182"/>
      <c r="AP115" s="182"/>
      <c r="AQ115" s="183"/>
      <c r="AR115" s="170"/>
      <c r="AS115" s="171"/>
      <c r="AT115" s="171"/>
      <c r="AU115" s="171"/>
      <c r="AV115" s="171"/>
      <c r="AW115" s="171"/>
      <c r="AX115" s="171"/>
      <c r="AY115" s="171"/>
      <c r="AZ115" s="171"/>
      <c r="BA115" s="171"/>
      <c r="BB115" s="171"/>
      <c r="BC115" s="171"/>
      <c r="BD115" s="172"/>
      <c r="BE115" s="23"/>
      <c r="BF115" s="24"/>
      <c r="BG115" s="31">
        <f>IF(競技コード&lt;&gt;"",競技コード,"")</f>
      </c>
      <c r="BH115" s="5">
        <f>IF(CONCATENATE($N115,$R115,"/",$N116,"/",$S116)&lt;&gt;"//",CONCATENATE($N115,$R115,"/",$N116,"/",$S116),"")</f>
      </c>
      <c r="BI115" s="5" t="b">
        <f>ISERROR(DATEVALUE($BH115))</f>
        <v>1</v>
      </c>
      <c r="BJ115" s="25"/>
    </row>
    <row r="116" spans="1:62" s="26" customFormat="1" ht="26.25" customHeight="1">
      <c r="A116" s="153"/>
      <c r="B116" s="155"/>
      <c r="C116" s="155"/>
      <c r="D116" s="157"/>
      <c r="E116" s="157"/>
      <c r="F116" s="159"/>
      <c r="G116" s="161"/>
      <c r="H116" s="32"/>
      <c r="I116" s="33" t="s">
        <v>49</v>
      </c>
      <c r="J116" s="34"/>
      <c r="K116" s="165"/>
      <c r="L116" s="166"/>
      <c r="M116" s="167"/>
      <c r="N116" s="176"/>
      <c r="O116" s="177"/>
      <c r="P116" s="177"/>
      <c r="Q116" s="178" t="s">
        <v>36</v>
      </c>
      <c r="R116" s="179"/>
      <c r="S116" s="177"/>
      <c r="T116" s="177"/>
      <c r="U116" s="177"/>
      <c r="V116" s="178" t="s">
        <v>37</v>
      </c>
      <c r="W116" s="178"/>
      <c r="X116" s="161"/>
      <c r="Y116" s="161"/>
      <c r="Z116" s="161"/>
      <c r="AA116" s="161"/>
      <c r="AB116" s="161"/>
      <c r="AC116" s="161"/>
      <c r="AD116" s="161"/>
      <c r="AE116" s="161"/>
      <c r="AF116" s="161"/>
      <c r="AG116" s="161"/>
      <c r="AH116" s="161"/>
      <c r="AI116" s="161"/>
      <c r="AJ116" s="161"/>
      <c r="AK116" s="161"/>
      <c r="AL116" s="161"/>
      <c r="AM116" s="184"/>
      <c r="AN116" s="184"/>
      <c r="AO116" s="184"/>
      <c r="AP116" s="184"/>
      <c r="AQ116" s="185"/>
      <c r="AR116" s="173"/>
      <c r="AS116" s="174"/>
      <c r="AT116" s="174"/>
      <c r="AU116" s="174"/>
      <c r="AV116" s="174"/>
      <c r="AW116" s="174"/>
      <c r="AX116" s="174"/>
      <c r="AY116" s="174"/>
      <c r="AZ116" s="174"/>
      <c r="BA116" s="174"/>
      <c r="BB116" s="174"/>
      <c r="BC116" s="174"/>
      <c r="BD116" s="175"/>
      <c r="BE116" s="23"/>
      <c r="BF116" s="24"/>
      <c r="BG116" s="5"/>
      <c r="BH116" s="5"/>
      <c r="BI116" s="5"/>
      <c r="BJ116" s="25"/>
    </row>
    <row r="117" spans="1:62" s="26" customFormat="1" ht="26.25" customHeight="1">
      <c r="A117" s="152">
        <v>52</v>
      </c>
      <c r="B117" s="154"/>
      <c r="C117" s="154"/>
      <c r="D117" s="156"/>
      <c r="E117" s="156"/>
      <c r="F117" s="158"/>
      <c r="G117" s="160"/>
      <c r="H117" s="28"/>
      <c r="I117" s="29" t="s">
        <v>50</v>
      </c>
      <c r="J117" s="30"/>
      <c r="K117" s="162"/>
      <c r="L117" s="163"/>
      <c r="M117" s="164"/>
      <c r="N117" s="168"/>
      <c r="O117" s="169"/>
      <c r="P117" s="169"/>
      <c r="Q117" s="169"/>
      <c r="R117" s="180"/>
      <c r="S117" s="180"/>
      <c r="T117" s="180"/>
      <c r="U117" s="180"/>
      <c r="V117" s="181" t="s">
        <v>34</v>
      </c>
      <c r="W117" s="181"/>
      <c r="X117" s="160"/>
      <c r="Y117" s="160"/>
      <c r="Z117" s="160"/>
      <c r="AA117" s="160"/>
      <c r="AB117" s="160"/>
      <c r="AC117" s="160"/>
      <c r="AD117" s="160"/>
      <c r="AE117" s="160"/>
      <c r="AF117" s="160"/>
      <c r="AG117" s="160"/>
      <c r="AH117" s="160"/>
      <c r="AI117" s="160"/>
      <c r="AJ117" s="160"/>
      <c r="AK117" s="160"/>
      <c r="AL117" s="160"/>
      <c r="AM117" s="182"/>
      <c r="AN117" s="182"/>
      <c r="AO117" s="182"/>
      <c r="AP117" s="182"/>
      <c r="AQ117" s="183"/>
      <c r="AR117" s="170"/>
      <c r="AS117" s="171"/>
      <c r="AT117" s="171"/>
      <c r="AU117" s="171"/>
      <c r="AV117" s="171"/>
      <c r="AW117" s="171"/>
      <c r="AX117" s="171"/>
      <c r="AY117" s="171"/>
      <c r="AZ117" s="171"/>
      <c r="BA117" s="171"/>
      <c r="BB117" s="171"/>
      <c r="BC117" s="171"/>
      <c r="BD117" s="172"/>
      <c r="BE117" s="23"/>
      <c r="BF117" s="24"/>
      <c r="BG117" s="31">
        <f>IF(競技コード&lt;&gt;"",競技コード,"")</f>
      </c>
      <c r="BH117" s="5">
        <f>IF(CONCATENATE($N117,$R117,"/",$N118,"/",$S118)&lt;&gt;"//",CONCATENATE($N117,$R117,"/",$N118,"/",$S118),"")</f>
      </c>
      <c r="BI117" s="5" t="b">
        <f>ISERROR(DATEVALUE($BH117))</f>
        <v>1</v>
      </c>
      <c r="BJ117" s="25"/>
    </row>
    <row r="118" spans="1:62" s="26" customFormat="1" ht="26.25" customHeight="1">
      <c r="A118" s="153"/>
      <c r="B118" s="155"/>
      <c r="C118" s="155"/>
      <c r="D118" s="157"/>
      <c r="E118" s="157"/>
      <c r="F118" s="159"/>
      <c r="G118" s="161"/>
      <c r="H118" s="32"/>
      <c r="I118" s="33" t="s">
        <v>49</v>
      </c>
      <c r="J118" s="34"/>
      <c r="K118" s="165"/>
      <c r="L118" s="166"/>
      <c r="M118" s="167"/>
      <c r="N118" s="176"/>
      <c r="O118" s="177"/>
      <c r="P118" s="177"/>
      <c r="Q118" s="178" t="s">
        <v>36</v>
      </c>
      <c r="R118" s="179"/>
      <c r="S118" s="177"/>
      <c r="T118" s="177"/>
      <c r="U118" s="177"/>
      <c r="V118" s="178" t="s">
        <v>37</v>
      </c>
      <c r="W118" s="178"/>
      <c r="X118" s="161"/>
      <c r="Y118" s="161"/>
      <c r="Z118" s="161"/>
      <c r="AA118" s="161"/>
      <c r="AB118" s="161"/>
      <c r="AC118" s="161"/>
      <c r="AD118" s="161"/>
      <c r="AE118" s="161"/>
      <c r="AF118" s="161"/>
      <c r="AG118" s="161"/>
      <c r="AH118" s="161"/>
      <c r="AI118" s="161"/>
      <c r="AJ118" s="161"/>
      <c r="AK118" s="161"/>
      <c r="AL118" s="161"/>
      <c r="AM118" s="184"/>
      <c r="AN118" s="184"/>
      <c r="AO118" s="184"/>
      <c r="AP118" s="184"/>
      <c r="AQ118" s="185"/>
      <c r="AR118" s="173"/>
      <c r="AS118" s="174"/>
      <c r="AT118" s="174"/>
      <c r="AU118" s="174"/>
      <c r="AV118" s="174"/>
      <c r="AW118" s="174"/>
      <c r="AX118" s="174"/>
      <c r="AY118" s="174"/>
      <c r="AZ118" s="174"/>
      <c r="BA118" s="174"/>
      <c r="BB118" s="174"/>
      <c r="BC118" s="174"/>
      <c r="BD118" s="175"/>
      <c r="BE118" s="23"/>
      <c r="BF118" s="24"/>
      <c r="BG118" s="5"/>
      <c r="BH118" s="5"/>
      <c r="BI118" s="5"/>
      <c r="BJ118" s="25"/>
    </row>
    <row r="119" spans="1:62" s="26" customFormat="1" ht="26.25" customHeight="1">
      <c r="A119" s="152">
        <v>53</v>
      </c>
      <c r="B119" s="154"/>
      <c r="C119" s="154"/>
      <c r="D119" s="156"/>
      <c r="E119" s="156"/>
      <c r="F119" s="158"/>
      <c r="G119" s="160"/>
      <c r="H119" s="28"/>
      <c r="I119" s="29" t="s">
        <v>50</v>
      </c>
      <c r="J119" s="30"/>
      <c r="K119" s="162"/>
      <c r="L119" s="163"/>
      <c r="M119" s="164"/>
      <c r="N119" s="168"/>
      <c r="O119" s="169"/>
      <c r="P119" s="169"/>
      <c r="Q119" s="169"/>
      <c r="R119" s="180"/>
      <c r="S119" s="180"/>
      <c r="T119" s="180"/>
      <c r="U119" s="180"/>
      <c r="V119" s="181" t="s">
        <v>34</v>
      </c>
      <c r="W119" s="181"/>
      <c r="X119" s="160"/>
      <c r="Y119" s="160"/>
      <c r="Z119" s="160"/>
      <c r="AA119" s="160"/>
      <c r="AB119" s="160"/>
      <c r="AC119" s="160"/>
      <c r="AD119" s="160"/>
      <c r="AE119" s="160"/>
      <c r="AF119" s="160"/>
      <c r="AG119" s="160"/>
      <c r="AH119" s="160"/>
      <c r="AI119" s="160"/>
      <c r="AJ119" s="160"/>
      <c r="AK119" s="160"/>
      <c r="AL119" s="160"/>
      <c r="AM119" s="182"/>
      <c r="AN119" s="182"/>
      <c r="AO119" s="182"/>
      <c r="AP119" s="182"/>
      <c r="AQ119" s="183"/>
      <c r="AR119" s="170"/>
      <c r="AS119" s="171"/>
      <c r="AT119" s="171"/>
      <c r="AU119" s="171"/>
      <c r="AV119" s="171"/>
      <c r="AW119" s="171"/>
      <c r="AX119" s="171"/>
      <c r="AY119" s="171"/>
      <c r="AZ119" s="171"/>
      <c r="BA119" s="171"/>
      <c r="BB119" s="171"/>
      <c r="BC119" s="171"/>
      <c r="BD119" s="172"/>
      <c r="BE119" s="23"/>
      <c r="BF119" s="24"/>
      <c r="BG119" s="31">
        <f>IF(競技コード&lt;&gt;"",競技コード,"")</f>
      </c>
      <c r="BH119" s="5">
        <f>IF(CONCATENATE($N119,$R119,"/",$N120,"/",$S120)&lt;&gt;"//",CONCATENATE($N119,$R119,"/",$N120,"/",$S120),"")</f>
      </c>
      <c r="BI119" s="5" t="b">
        <f>ISERROR(DATEVALUE($BH119))</f>
        <v>1</v>
      </c>
      <c r="BJ119" s="25"/>
    </row>
    <row r="120" spans="1:62" s="26" customFormat="1" ht="26.25" customHeight="1">
      <c r="A120" s="153"/>
      <c r="B120" s="155"/>
      <c r="C120" s="155"/>
      <c r="D120" s="157"/>
      <c r="E120" s="157"/>
      <c r="F120" s="159"/>
      <c r="G120" s="161"/>
      <c r="H120" s="32"/>
      <c r="I120" s="33" t="s">
        <v>49</v>
      </c>
      <c r="J120" s="34"/>
      <c r="K120" s="165"/>
      <c r="L120" s="166"/>
      <c r="M120" s="167"/>
      <c r="N120" s="176"/>
      <c r="O120" s="177"/>
      <c r="P120" s="177"/>
      <c r="Q120" s="178" t="s">
        <v>36</v>
      </c>
      <c r="R120" s="179"/>
      <c r="S120" s="177"/>
      <c r="T120" s="177"/>
      <c r="U120" s="177"/>
      <c r="V120" s="178" t="s">
        <v>37</v>
      </c>
      <c r="W120" s="178"/>
      <c r="X120" s="161"/>
      <c r="Y120" s="161"/>
      <c r="Z120" s="161"/>
      <c r="AA120" s="161"/>
      <c r="AB120" s="161"/>
      <c r="AC120" s="161"/>
      <c r="AD120" s="161"/>
      <c r="AE120" s="161"/>
      <c r="AF120" s="161"/>
      <c r="AG120" s="161"/>
      <c r="AH120" s="161"/>
      <c r="AI120" s="161"/>
      <c r="AJ120" s="161"/>
      <c r="AK120" s="161"/>
      <c r="AL120" s="161"/>
      <c r="AM120" s="184"/>
      <c r="AN120" s="184"/>
      <c r="AO120" s="184"/>
      <c r="AP120" s="184"/>
      <c r="AQ120" s="185"/>
      <c r="AR120" s="173"/>
      <c r="AS120" s="174"/>
      <c r="AT120" s="174"/>
      <c r="AU120" s="174"/>
      <c r="AV120" s="174"/>
      <c r="AW120" s="174"/>
      <c r="AX120" s="174"/>
      <c r="AY120" s="174"/>
      <c r="AZ120" s="174"/>
      <c r="BA120" s="174"/>
      <c r="BB120" s="174"/>
      <c r="BC120" s="174"/>
      <c r="BD120" s="175"/>
      <c r="BE120" s="23"/>
      <c r="BF120" s="24"/>
      <c r="BG120" s="5"/>
      <c r="BH120" s="5"/>
      <c r="BI120" s="5"/>
      <c r="BJ120" s="25"/>
    </row>
    <row r="121" spans="1:62" s="26" customFormat="1" ht="26.25" customHeight="1">
      <c r="A121" s="152">
        <v>54</v>
      </c>
      <c r="B121" s="154"/>
      <c r="C121" s="154"/>
      <c r="D121" s="156"/>
      <c r="E121" s="156"/>
      <c r="F121" s="158"/>
      <c r="G121" s="160"/>
      <c r="H121" s="28"/>
      <c r="I121" s="29" t="s">
        <v>50</v>
      </c>
      <c r="J121" s="30"/>
      <c r="K121" s="162"/>
      <c r="L121" s="163"/>
      <c r="M121" s="164"/>
      <c r="N121" s="168"/>
      <c r="O121" s="169"/>
      <c r="P121" s="169"/>
      <c r="Q121" s="169"/>
      <c r="R121" s="180"/>
      <c r="S121" s="180"/>
      <c r="T121" s="180"/>
      <c r="U121" s="180"/>
      <c r="V121" s="181" t="s">
        <v>34</v>
      </c>
      <c r="W121" s="181"/>
      <c r="X121" s="160"/>
      <c r="Y121" s="160"/>
      <c r="Z121" s="160"/>
      <c r="AA121" s="160"/>
      <c r="AB121" s="160"/>
      <c r="AC121" s="160"/>
      <c r="AD121" s="160"/>
      <c r="AE121" s="160"/>
      <c r="AF121" s="160"/>
      <c r="AG121" s="160"/>
      <c r="AH121" s="160"/>
      <c r="AI121" s="160"/>
      <c r="AJ121" s="160"/>
      <c r="AK121" s="160"/>
      <c r="AL121" s="160"/>
      <c r="AM121" s="182"/>
      <c r="AN121" s="182"/>
      <c r="AO121" s="182"/>
      <c r="AP121" s="182"/>
      <c r="AQ121" s="183"/>
      <c r="AR121" s="170"/>
      <c r="AS121" s="171"/>
      <c r="AT121" s="171"/>
      <c r="AU121" s="171"/>
      <c r="AV121" s="171"/>
      <c r="AW121" s="171"/>
      <c r="AX121" s="171"/>
      <c r="AY121" s="171"/>
      <c r="AZ121" s="171"/>
      <c r="BA121" s="171"/>
      <c r="BB121" s="171"/>
      <c r="BC121" s="171"/>
      <c r="BD121" s="172"/>
      <c r="BE121" s="23"/>
      <c r="BF121" s="24"/>
      <c r="BG121" s="31">
        <f>IF(競技コード&lt;&gt;"",競技コード,"")</f>
      </c>
      <c r="BH121" s="5">
        <f>IF(CONCATENATE($N121,$R121,"/",$N122,"/",$S122)&lt;&gt;"//",CONCATENATE($N121,$R121,"/",$N122,"/",$S122),"")</f>
      </c>
      <c r="BI121" s="5" t="b">
        <f>ISERROR(DATEVALUE($BH121))</f>
        <v>1</v>
      </c>
      <c r="BJ121" s="25"/>
    </row>
    <row r="122" spans="1:62" s="26" customFormat="1" ht="26.25" customHeight="1">
      <c r="A122" s="153"/>
      <c r="B122" s="155"/>
      <c r="C122" s="155"/>
      <c r="D122" s="157"/>
      <c r="E122" s="157"/>
      <c r="F122" s="159"/>
      <c r="G122" s="161"/>
      <c r="H122" s="32"/>
      <c r="I122" s="33" t="s">
        <v>49</v>
      </c>
      <c r="J122" s="34"/>
      <c r="K122" s="165"/>
      <c r="L122" s="166"/>
      <c r="M122" s="167"/>
      <c r="N122" s="176"/>
      <c r="O122" s="177"/>
      <c r="P122" s="177"/>
      <c r="Q122" s="178" t="s">
        <v>36</v>
      </c>
      <c r="R122" s="179"/>
      <c r="S122" s="177"/>
      <c r="T122" s="177"/>
      <c r="U122" s="177"/>
      <c r="V122" s="178" t="s">
        <v>37</v>
      </c>
      <c r="W122" s="178"/>
      <c r="X122" s="161"/>
      <c r="Y122" s="161"/>
      <c r="Z122" s="161"/>
      <c r="AA122" s="161"/>
      <c r="AB122" s="161"/>
      <c r="AC122" s="161"/>
      <c r="AD122" s="161"/>
      <c r="AE122" s="161"/>
      <c r="AF122" s="161"/>
      <c r="AG122" s="161"/>
      <c r="AH122" s="161"/>
      <c r="AI122" s="161"/>
      <c r="AJ122" s="161"/>
      <c r="AK122" s="161"/>
      <c r="AL122" s="161"/>
      <c r="AM122" s="184"/>
      <c r="AN122" s="184"/>
      <c r="AO122" s="184"/>
      <c r="AP122" s="184"/>
      <c r="AQ122" s="185"/>
      <c r="AR122" s="173"/>
      <c r="AS122" s="174"/>
      <c r="AT122" s="174"/>
      <c r="AU122" s="174"/>
      <c r="AV122" s="174"/>
      <c r="AW122" s="174"/>
      <c r="AX122" s="174"/>
      <c r="AY122" s="174"/>
      <c r="AZ122" s="174"/>
      <c r="BA122" s="174"/>
      <c r="BB122" s="174"/>
      <c r="BC122" s="174"/>
      <c r="BD122" s="175"/>
      <c r="BE122" s="23"/>
      <c r="BF122" s="24"/>
      <c r="BG122" s="5"/>
      <c r="BH122" s="5"/>
      <c r="BI122" s="5"/>
      <c r="BJ122" s="25"/>
    </row>
    <row r="123" spans="1:62" s="26" customFormat="1" ht="26.25" customHeight="1">
      <c r="A123" s="152">
        <v>55</v>
      </c>
      <c r="B123" s="154"/>
      <c r="C123" s="154"/>
      <c r="D123" s="156"/>
      <c r="E123" s="156"/>
      <c r="F123" s="158"/>
      <c r="G123" s="160"/>
      <c r="H123" s="28"/>
      <c r="I123" s="29" t="s">
        <v>50</v>
      </c>
      <c r="J123" s="30"/>
      <c r="K123" s="162"/>
      <c r="L123" s="163"/>
      <c r="M123" s="164"/>
      <c r="N123" s="168"/>
      <c r="O123" s="169"/>
      <c r="P123" s="169"/>
      <c r="Q123" s="169"/>
      <c r="R123" s="180"/>
      <c r="S123" s="180"/>
      <c r="T123" s="180"/>
      <c r="U123" s="180"/>
      <c r="V123" s="181" t="s">
        <v>34</v>
      </c>
      <c r="W123" s="181"/>
      <c r="X123" s="160"/>
      <c r="Y123" s="160"/>
      <c r="Z123" s="160"/>
      <c r="AA123" s="160"/>
      <c r="AB123" s="160"/>
      <c r="AC123" s="160"/>
      <c r="AD123" s="160"/>
      <c r="AE123" s="160"/>
      <c r="AF123" s="160"/>
      <c r="AG123" s="160"/>
      <c r="AH123" s="160"/>
      <c r="AI123" s="160"/>
      <c r="AJ123" s="160"/>
      <c r="AK123" s="160"/>
      <c r="AL123" s="160"/>
      <c r="AM123" s="182"/>
      <c r="AN123" s="182"/>
      <c r="AO123" s="182"/>
      <c r="AP123" s="182"/>
      <c r="AQ123" s="183"/>
      <c r="AR123" s="170"/>
      <c r="AS123" s="171"/>
      <c r="AT123" s="171"/>
      <c r="AU123" s="171"/>
      <c r="AV123" s="171"/>
      <c r="AW123" s="171"/>
      <c r="AX123" s="171"/>
      <c r="AY123" s="171"/>
      <c r="AZ123" s="171"/>
      <c r="BA123" s="171"/>
      <c r="BB123" s="171"/>
      <c r="BC123" s="171"/>
      <c r="BD123" s="172"/>
      <c r="BE123" s="23"/>
      <c r="BF123" s="24"/>
      <c r="BG123" s="31">
        <f>IF(競技コード&lt;&gt;"",競技コード,"")</f>
      </c>
      <c r="BH123" s="5">
        <f>IF(CONCATENATE($N123,$R123,"/",$N124,"/",$S124)&lt;&gt;"//",CONCATENATE($N123,$R123,"/",$N124,"/",$S124),"")</f>
      </c>
      <c r="BI123" s="5" t="b">
        <f>ISERROR(DATEVALUE($BH123))</f>
        <v>1</v>
      </c>
      <c r="BJ123" s="25"/>
    </row>
    <row r="124" spans="1:62" s="26" customFormat="1" ht="26.25" customHeight="1">
      <c r="A124" s="153"/>
      <c r="B124" s="155"/>
      <c r="C124" s="155"/>
      <c r="D124" s="157"/>
      <c r="E124" s="157"/>
      <c r="F124" s="159"/>
      <c r="G124" s="161"/>
      <c r="H124" s="32"/>
      <c r="I124" s="33" t="s">
        <v>49</v>
      </c>
      <c r="J124" s="34"/>
      <c r="K124" s="165"/>
      <c r="L124" s="166"/>
      <c r="M124" s="167"/>
      <c r="N124" s="176"/>
      <c r="O124" s="177"/>
      <c r="P124" s="177"/>
      <c r="Q124" s="178" t="s">
        <v>36</v>
      </c>
      <c r="R124" s="179"/>
      <c r="S124" s="177"/>
      <c r="T124" s="177"/>
      <c r="U124" s="177"/>
      <c r="V124" s="178" t="s">
        <v>37</v>
      </c>
      <c r="W124" s="178"/>
      <c r="X124" s="161"/>
      <c r="Y124" s="161"/>
      <c r="Z124" s="161"/>
      <c r="AA124" s="161"/>
      <c r="AB124" s="161"/>
      <c r="AC124" s="161"/>
      <c r="AD124" s="161"/>
      <c r="AE124" s="161"/>
      <c r="AF124" s="161"/>
      <c r="AG124" s="161"/>
      <c r="AH124" s="161"/>
      <c r="AI124" s="161"/>
      <c r="AJ124" s="161"/>
      <c r="AK124" s="161"/>
      <c r="AL124" s="161"/>
      <c r="AM124" s="184"/>
      <c r="AN124" s="184"/>
      <c r="AO124" s="184"/>
      <c r="AP124" s="184"/>
      <c r="AQ124" s="185"/>
      <c r="AR124" s="173"/>
      <c r="AS124" s="174"/>
      <c r="AT124" s="174"/>
      <c r="AU124" s="174"/>
      <c r="AV124" s="174"/>
      <c r="AW124" s="174"/>
      <c r="AX124" s="174"/>
      <c r="AY124" s="174"/>
      <c r="AZ124" s="174"/>
      <c r="BA124" s="174"/>
      <c r="BB124" s="174"/>
      <c r="BC124" s="174"/>
      <c r="BD124" s="175"/>
      <c r="BE124" s="23"/>
      <c r="BF124" s="24"/>
      <c r="BG124" s="5"/>
      <c r="BH124" s="5"/>
      <c r="BI124" s="5"/>
      <c r="BJ124" s="25"/>
    </row>
    <row r="125" spans="1:62" s="26" customFormat="1" ht="26.25" customHeight="1">
      <c r="A125" s="152">
        <v>56</v>
      </c>
      <c r="B125" s="154"/>
      <c r="C125" s="154"/>
      <c r="D125" s="156"/>
      <c r="E125" s="156"/>
      <c r="F125" s="158"/>
      <c r="G125" s="160"/>
      <c r="H125" s="28"/>
      <c r="I125" s="29" t="s">
        <v>50</v>
      </c>
      <c r="J125" s="30"/>
      <c r="K125" s="162"/>
      <c r="L125" s="163"/>
      <c r="M125" s="164"/>
      <c r="N125" s="168"/>
      <c r="O125" s="169"/>
      <c r="P125" s="169"/>
      <c r="Q125" s="169"/>
      <c r="R125" s="180"/>
      <c r="S125" s="180"/>
      <c r="T125" s="180"/>
      <c r="U125" s="180"/>
      <c r="V125" s="181" t="s">
        <v>34</v>
      </c>
      <c r="W125" s="181"/>
      <c r="X125" s="160"/>
      <c r="Y125" s="160"/>
      <c r="Z125" s="160"/>
      <c r="AA125" s="160"/>
      <c r="AB125" s="160"/>
      <c r="AC125" s="160"/>
      <c r="AD125" s="160"/>
      <c r="AE125" s="160"/>
      <c r="AF125" s="160"/>
      <c r="AG125" s="160"/>
      <c r="AH125" s="160"/>
      <c r="AI125" s="160"/>
      <c r="AJ125" s="160"/>
      <c r="AK125" s="160"/>
      <c r="AL125" s="160"/>
      <c r="AM125" s="182"/>
      <c r="AN125" s="182"/>
      <c r="AO125" s="182"/>
      <c r="AP125" s="182"/>
      <c r="AQ125" s="183"/>
      <c r="AR125" s="170"/>
      <c r="AS125" s="171"/>
      <c r="AT125" s="171"/>
      <c r="AU125" s="171"/>
      <c r="AV125" s="171"/>
      <c r="AW125" s="171"/>
      <c r="AX125" s="171"/>
      <c r="AY125" s="171"/>
      <c r="AZ125" s="171"/>
      <c r="BA125" s="171"/>
      <c r="BB125" s="171"/>
      <c r="BC125" s="171"/>
      <c r="BD125" s="172"/>
      <c r="BE125" s="23"/>
      <c r="BF125" s="24"/>
      <c r="BG125" s="31">
        <f>IF(競技コード&lt;&gt;"",競技コード,"")</f>
      </c>
      <c r="BH125" s="5">
        <f>IF(CONCATENATE($N125,$R125,"/",$N126,"/",$S126)&lt;&gt;"//",CONCATENATE($N125,$R125,"/",$N126,"/",$S126),"")</f>
      </c>
      <c r="BI125" s="5" t="b">
        <f>ISERROR(DATEVALUE($BH125))</f>
        <v>1</v>
      </c>
      <c r="BJ125" s="25"/>
    </row>
    <row r="126" spans="1:62" s="26" customFormat="1" ht="26.25" customHeight="1">
      <c r="A126" s="153"/>
      <c r="B126" s="155"/>
      <c r="C126" s="155"/>
      <c r="D126" s="157"/>
      <c r="E126" s="157"/>
      <c r="F126" s="159"/>
      <c r="G126" s="161"/>
      <c r="H126" s="32"/>
      <c r="I126" s="33" t="s">
        <v>49</v>
      </c>
      <c r="J126" s="34"/>
      <c r="K126" s="165"/>
      <c r="L126" s="166"/>
      <c r="M126" s="167"/>
      <c r="N126" s="176"/>
      <c r="O126" s="177"/>
      <c r="P126" s="177"/>
      <c r="Q126" s="178" t="s">
        <v>36</v>
      </c>
      <c r="R126" s="179"/>
      <c r="S126" s="177"/>
      <c r="T126" s="177"/>
      <c r="U126" s="177"/>
      <c r="V126" s="178" t="s">
        <v>37</v>
      </c>
      <c r="W126" s="178"/>
      <c r="X126" s="161"/>
      <c r="Y126" s="161"/>
      <c r="Z126" s="161"/>
      <c r="AA126" s="161"/>
      <c r="AB126" s="161"/>
      <c r="AC126" s="161"/>
      <c r="AD126" s="161"/>
      <c r="AE126" s="161"/>
      <c r="AF126" s="161"/>
      <c r="AG126" s="161"/>
      <c r="AH126" s="161"/>
      <c r="AI126" s="161"/>
      <c r="AJ126" s="161"/>
      <c r="AK126" s="161"/>
      <c r="AL126" s="161"/>
      <c r="AM126" s="184"/>
      <c r="AN126" s="184"/>
      <c r="AO126" s="184"/>
      <c r="AP126" s="184"/>
      <c r="AQ126" s="185"/>
      <c r="AR126" s="173"/>
      <c r="AS126" s="174"/>
      <c r="AT126" s="174"/>
      <c r="AU126" s="174"/>
      <c r="AV126" s="174"/>
      <c r="AW126" s="174"/>
      <c r="AX126" s="174"/>
      <c r="AY126" s="174"/>
      <c r="AZ126" s="174"/>
      <c r="BA126" s="174"/>
      <c r="BB126" s="174"/>
      <c r="BC126" s="174"/>
      <c r="BD126" s="175"/>
      <c r="BE126" s="23"/>
      <c r="BF126" s="24"/>
      <c r="BG126" s="5"/>
      <c r="BH126" s="5"/>
      <c r="BI126" s="5"/>
      <c r="BJ126" s="25"/>
    </row>
    <row r="127" spans="1:62" s="26" customFormat="1" ht="26.25" customHeight="1">
      <c r="A127" s="152">
        <v>57</v>
      </c>
      <c r="B127" s="154"/>
      <c r="C127" s="154"/>
      <c r="D127" s="156"/>
      <c r="E127" s="156"/>
      <c r="F127" s="158"/>
      <c r="G127" s="160"/>
      <c r="H127" s="28"/>
      <c r="I127" s="29" t="s">
        <v>50</v>
      </c>
      <c r="J127" s="30"/>
      <c r="K127" s="162"/>
      <c r="L127" s="163"/>
      <c r="M127" s="164"/>
      <c r="N127" s="168"/>
      <c r="O127" s="169"/>
      <c r="P127" s="169"/>
      <c r="Q127" s="169"/>
      <c r="R127" s="180"/>
      <c r="S127" s="180"/>
      <c r="T127" s="180"/>
      <c r="U127" s="180"/>
      <c r="V127" s="181" t="s">
        <v>34</v>
      </c>
      <c r="W127" s="181"/>
      <c r="X127" s="160"/>
      <c r="Y127" s="160"/>
      <c r="Z127" s="160"/>
      <c r="AA127" s="160"/>
      <c r="AB127" s="160"/>
      <c r="AC127" s="160"/>
      <c r="AD127" s="160"/>
      <c r="AE127" s="160"/>
      <c r="AF127" s="160"/>
      <c r="AG127" s="160"/>
      <c r="AH127" s="160"/>
      <c r="AI127" s="160"/>
      <c r="AJ127" s="160"/>
      <c r="AK127" s="160"/>
      <c r="AL127" s="160"/>
      <c r="AM127" s="182"/>
      <c r="AN127" s="182"/>
      <c r="AO127" s="182"/>
      <c r="AP127" s="182"/>
      <c r="AQ127" s="183"/>
      <c r="AR127" s="170"/>
      <c r="AS127" s="171"/>
      <c r="AT127" s="171"/>
      <c r="AU127" s="171"/>
      <c r="AV127" s="171"/>
      <c r="AW127" s="171"/>
      <c r="AX127" s="171"/>
      <c r="AY127" s="171"/>
      <c r="AZ127" s="171"/>
      <c r="BA127" s="171"/>
      <c r="BB127" s="171"/>
      <c r="BC127" s="171"/>
      <c r="BD127" s="172"/>
      <c r="BE127" s="23"/>
      <c r="BF127" s="24"/>
      <c r="BG127" s="31">
        <f>IF(競技コード&lt;&gt;"",競技コード,"")</f>
      </c>
      <c r="BH127" s="5">
        <f>IF(CONCATENATE($N127,$R127,"/",$N128,"/",$S128)&lt;&gt;"//",CONCATENATE($N127,$R127,"/",$N128,"/",$S128),"")</f>
      </c>
      <c r="BI127" s="5" t="b">
        <f>ISERROR(DATEVALUE($BH127))</f>
        <v>1</v>
      </c>
      <c r="BJ127" s="25"/>
    </row>
    <row r="128" spans="1:62" s="26" customFormat="1" ht="26.25" customHeight="1">
      <c r="A128" s="153"/>
      <c r="B128" s="155"/>
      <c r="C128" s="155"/>
      <c r="D128" s="157"/>
      <c r="E128" s="157"/>
      <c r="F128" s="159"/>
      <c r="G128" s="161"/>
      <c r="H128" s="32"/>
      <c r="I128" s="33" t="s">
        <v>49</v>
      </c>
      <c r="J128" s="34"/>
      <c r="K128" s="165"/>
      <c r="L128" s="166"/>
      <c r="M128" s="167"/>
      <c r="N128" s="176"/>
      <c r="O128" s="177"/>
      <c r="P128" s="177"/>
      <c r="Q128" s="178" t="s">
        <v>36</v>
      </c>
      <c r="R128" s="179"/>
      <c r="S128" s="177"/>
      <c r="T128" s="177"/>
      <c r="U128" s="177"/>
      <c r="V128" s="178" t="s">
        <v>37</v>
      </c>
      <c r="W128" s="178"/>
      <c r="X128" s="161"/>
      <c r="Y128" s="161"/>
      <c r="Z128" s="161"/>
      <c r="AA128" s="161"/>
      <c r="AB128" s="161"/>
      <c r="AC128" s="161"/>
      <c r="AD128" s="161"/>
      <c r="AE128" s="161"/>
      <c r="AF128" s="161"/>
      <c r="AG128" s="161"/>
      <c r="AH128" s="161"/>
      <c r="AI128" s="161"/>
      <c r="AJ128" s="161"/>
      <c r="AK128" s="161"/>
      <c r="AL128" s="161"/>
      <c r="AM128" s="184"/>
      <c r="AN128" s="184"/>
      <c r="AO128" s="184"/>
      <c r="AP128" s="184"/>
      <c r="AQ128" s="185"/>
      <c r="AR128" s="173"/>
      <c r="AS128" s="174"/>
      <c r="AT128" s="174"/>
      <c r="AU128" s="174"/>
      <c r="AV128" s="174"/>
      <c r="AW128" s="174"/>
      <c r="AX128" s="174"/>
      <c r="AY128" s="174"/>
      <c r="AZ128" s="174"/>
      <c r="BA128" s="174"/>
      <c r="BB128" s="174"/>
      <c r="BC128" s="174"/>
      <c r="BD128" s="175"/>
      <c r="BE128" s="23"/>
      <c r="BF128" s="24"/>
      <c r="BG128" s="5"/>
      <c r="BH128" s="5"/>
      <c r="BI128" s="5"/>
      <c r="BJ128" s="25"/>
    </row>
    <row r="129" spans="1:62" s="26" customFormat="1" ht="26.25" customHeight="1">
      <c r="A129" s="152">
        <v>58</v>
      </c>
      <c r="B129" s="154"/>
      <c r="C129" s="154"/>
      <c r="D129" s="156"/>
      <c r="E129" s="156"/>
      <c r="F129" s="158"/>
      <c r="G129" s="160"/>
      <c r="H129" s="28"/>
      <c r="I129" s="29" t="s">
        <v>50</v>
      </c>
      <c r="J129" s="30"/>
      <c r="K129" s="162"/>
      <c r="L129" s="163"/>
      <c r="M129" s="164"/>
      <c r="N129" s="168"/>
      <c r="O129" s="169"/>
      <c r="P129" s="169"/>
      <c r="Q129" s="169"/>
      <c r="R129" s="180"/>
      <c r="S129" s="180"/>
      <c r="T129" s="180"/>
      <c r="U129" s="180"/>
      <c r="V129" s="181" t="s">
        <v>34</v>
      </c>
      <c r="W129" s="181"/>
      <c r="X129" s="160"/>
      <c r="Y129" s="160"/>
      <c r="Z129" s="160"/>
      <c r="AA129" s="160"/>
      <c r="AB129" s="160"/>
      <c r="AC129" s="160"/>
      <c r="AD129" s="160"/>
      <c r="AE129" s="160"/>
      <c r="AF129" s="160"/>
      <c r="AG129" s="160"/>
      <c r="AH129" s="160"/>
      <c r="AI129" s="160"/>
      <c r="AJ129" s="160"/>
      <c r="AK129" s="160"/>
      <c r="AL129" s="160"/>
      <c r="AM129" s="182"/>
      <c r="AN129" s="182"/>
      <c r="AO129" s="182"/>
      <c r="AP129" s="182"/>
      <c r="AQ129" s="183"/>
      <c r="AR129" s="170"/>
      <c r="AS129" s="171"/>
      <c r="AT129" s="171"/>
      <c r="AU129" s="171"/>
      <c r="AV129" s="171"/>
      <c r="AW129" s="171"/>
      <c r="AX129" s="171"/>
      <c r="AY129" s="171"/>
      <c r="AZ129" s="171"/>
      <c r="BA129" s="171"/>
      <c r="BB129" s="171"/>
      <c r="BC129" s="171"/>
      <c r="BD129" s="172"/>
      <c r="BE129" s="23"/>
      <c r="BF129" s="24"/>
      <c r="BG129" s="31">
        <f>IF(競技コード&lt;&gt;"",競技コード,"")</f>
      </c>
      <c r="BH129" s="5">
        <f>IF(CONCATENATE($N129,$R129,"/",$N130,"/",$S130)&lt;&gt;"//",CONCATENATE($N129,$R129,"/",$N130,"/",$S130),"")</f>
      </c>
      <c r="BI129" s="5" t="b">
        <f>ISERROR(DATEVALUE($BH129))</f>
        <v>1</v>
      </c>
      <c r="BJ129" s="25"/>
    </row>
    <row r="130" spans="1:62" s="26" customFormat="1" ht="26.25" customHeight="1">
      <c r="A130" s="153"/>
      <c r="B130" s="155"/>
      <c r="C130" s="155"/>
      <c r="D130" s="157"/>
      <c r="E130" s="157"/>
      <c r="F130" s="159"/>
      <c r="G130" s="161"/>
      <c r="H130" s="32"/>
      <c r="I130" s="33" t="s">
        <v>49</v>
      </c>
      <c r="J130" s="34"/>
      <c r="K130" s="165"/>
      <c r="L130" s="166"/>
      <c r="M130" s="167"/>
      <c r="N130" s="176"/>
      <c r="O130" s="177"/>
      <c r="P130" s="177"/>
      <c r="Q130" s="178" t="s">
        <v>36</v>
      </c>
      <c r="R130" s="179"/>
      <c r="S130" s="177"/>
      <c r="T130" s="177"/>
      <c r="U130" s="177"/>
      <c r="V130" s="178" t="s">
        <v>37</v>
      </c>
      <c r="W130" s="178"/>
      <c r="X130" s="161"/>
      <c r="Y130" s="161"/>
      <c r="Z130" s="161"/>
      <c r="AA130" s="161"/>
      <c r="AB130" s="161"/>
      <c r="AC130" s="161"/>
      <c r="AD130" s="161"/>
      <c r="AE130" s="161"/>
      <c r="AF130" s="161"/>
      <c r="AG130" s="161"/>
      <c r="AH130" s="161"/>
      <c r="AI130" s="161"/>
      <c r="AJ130" s="161"/>
      <c r="AK130" s="161"/>
      <c r="AL130" s="161"/>
      <c r="AM130" s="184"/>
      <c r="AN130" s="184"/>
      <c r="AO130" s="184"/>
      <c r="AP130" s="184"/>
      <c r="AQ130" s="185"/>
      <c r="AR130" s="173"/>
      <c r="AS130" s="174"/>
      <c r="AT130" s="174"/>
      <c r="AU130" s="174"/>
      <c r="AV130" s="174"/>
      <c r="AW130" s="174"/>
      <c r="AX130" s="174"/>
      <c r="AY130" s="174"/>
      <c r="AZ130" s="174"/>
      <c r="BA130" s="174"/>
      <c r="BB130" s="174"/>
      <c r="BC130" s="174"/>
      <c r="BD130" s="175"/>
      <c r="BE130" s="23"/>
      <c r="BF130" s="24"/>
      <c r="BG130" s="5"/>
      <c r="BH130" s="5"/>
      <c r="BI130" s="5"/>
      <c r="BJ130" s="25"/>
    </row>
    <row r="131" spans="1:62" s="26" customFormat="1" ht="26.25" customHeight="1">
      <c r="A131" s="152">
        <v>59</v>
      </c>
      <c r="B131" s="154"/>
      <c r="C131" s="154"/>
      <c r="D131" s="156"/>
      <c r="E131" s="156"/>
      <c r="F131" s="158"/>
      <c r="G131" s="160"/>
      <c r="H131" s="28"/>
      <c r="I131" s="29" t="s">
        <v>50</v>
      </c>
      <c r="J131" s="30"/>
      <c r="K131" s="162"/>
      <c r="L131" s="163"/>
      <c r="M131" s="164"/>
      <c r="N131" s="168"/>
      <c r="O131" s="169"/>
      <c r="P131" s="169"/>
      <c r="Q131" s="169"/>
      <c r="R131" s="180"/>
      <c r="S131" s="180"/>
      <c r="T131" s="180"/>
      <c r="U131" s="180"/>
      <c r="V131" s="181" t="s">
        <v>34</v>
      </c>
      <c r="W131" s="181"/>
      <c r="X131" s="160"/>
      <c r="Y131" s="160"/>
      <c r="Z131" s="160"/>
      <c r="AA131" s="160"/>
      <c r="AB131" s="160"/>
      <c r="AC131" s="160"/>
      <c r="AD131" s="160"/>
      <c r="AE131" s="160"/>
      <c r="AF131" s="160"/>
      <c r="AG131" s="160"/>
      <c r="AH131" s="160"/>
      <c r="AI131" s="160"/>
      <c r="AJ131" s="160"/>
      <c r="AK131" s="160"/>
      <c r="AL131" s="160"/>
      <c r="AM131" s="182"/>
      <c r="AN131" s="182"/>
      <c r="AO131" s="182"/>
      <c r="AP131" s="182"/>
      <c r="AQ131" s="183"/>
      <c r="AR131" s="170"/>
      <c r="AS131" s="171"/>
      <c r="AT131" s="171"/>
      <c r="AU131" s="171"/>
      <c r="AV131" s="171"/>
      <c r="AW131" s="171"/>
      <c r="AX131" s="171"/>
      <c r="AY131" s="171"/>
      <c r="AZ131" s="171"/>
      <c r="BA131" s="171"/>
      <c r="BB131" s="171"/>
      <c r="BC131" s="171"/>
      <c r="BD131" s="172"/>
      <c r="BE131" s="23"/>
      <c r="BF131" s="24"/>
      <c r="BG131" s="31">
        <f>IF(競技コード&lt;&gt;"",競技コード,"")</f>
      </c>
      <c r="BH131" s="5">
        <f>IF(CONCATENATE($N131,$R131,"/",$N132,"/",$S132)&lt;&gt;"//",CONCATENATE($N131,$R131,"/",$N132,"/",$S132),"")</f>
      </c>
      <c r="BI131" s="5" t="b">
        <f>ISERROR(DATEVALUE($BH131))</f>
        <v>1</v>
      </c>
      <c r="BJ131" s="25"/>
    </row>
    <row r="132" spans="1:62" s="26" customFormat="1" ht="26.25" customHeight="1">
      <c r="A132" s="153"/>
      <c r="B132" s="155"/>
      <c r="C132" s="155"/>
      <c r="D132" s="157"/>
      <c r="E132" s="157"/>
      <c r="F132" s="159"/>
      <c r="G132" s="161"/>
      <c r="H132" s="32"/>
      <c r="I132" s="33" t="s">
        <v>49</v>
      </c>
      <c r="J132" s="34"/>
      <c r="K132" s="165"/>
      <c r="L132" s="166"/>
      <c r="M132" s="167"/>
      <c r="N132" s="176"/>
      <c r="O132" s="177"/>
      <c r="P132" s="177"/>
      <c r="Q132" s="178" t="s">
        <v>36</v>
      </c>
      <c r="R132" s="179"/>
      <c r="S132" s="177"/>
      <c r="T132" s="177"/>
      <c r="U132" s="177"/>
      <c r="V132" s="178" t="s">
        <v>37</v>
      </c>
      <c r="W132" s="178"/>
      <c r="X132" s="161"/>
      <c r="Y132" s="161"/>
      <c r="Z132" s="161"/>
      <c r="AA132" s="161"/>
      <c r="AB132" s="161"/>
      <c r="AC132" s="161"/>
      <c r="AD132" s="161"/>
      <c r="AE132" s="161"/>
      <c r="AF132" s="161"/>
      <c r="AG132" s="161"/>
      <c r="AH132" s="161"/>
      <c r="AI132" s="161"/>
      <c r="AJ132" s="161"/>
      <c r="AK132" s="161"/>
      <c r="AL132" s="161"/>
      <c r="AM132" s="184"/>
      <c r="AN132" s="184"/>
      <c r="AO132" s="184"/>
      <c r="AP132" s="184"/>
      <c r="AQ132" s="185"/>
      <c r="AR132" s="173"/>
      <c r="AS132" s="174"/>
      <c r="AT132" s="174"/>
      <c r="AU132" s="174"/>
      <c r="AV132" s="174"/>
      <c r="AW132" s="174"/>
      <c r="AX132" s="174"/>
      <c r="AY132" s="174"/>
      <c r="AZ132" s="174"/>
      <c r="BA132" s="174"/>
      <c r="BB132" s="174"/>
      <c r="BC132" s="174"/>
      <c r="BD132" s="175"/>
      <c r="BE132" s="23"/>
      <c r="BF132" s="24"/>
      <c r="BG132" s="5"/>
      <c r="BH132" s="5"/>
      <c r="BI132" s="5"/>
      <c r="BJ132" s="25"/>
    </row>
    <row r="133" spans="1:62" s="26" customFormat="1" ht="26.25" customHeight="1">
      <c r="A133" s="152">
        <v>60</v>
      </c>
      <c r="B133" s="154"/>
      <c r="C133" s="154"/>
      <c r="D133" s="156"/>
      <c r="E133" s="156"/>
      <c r="F133" s="158"/>
      <c r="G133" s="160"/>
      <c r="H133" s="28"/>
      <c r="I133" s="29" t="s">
        <v>50</v>
      </c>
      <c r="J133" s="30"/>
      <c r="K133" s="162"/>
      <c r="L133" s="163"/>
      <c r="M133" s="164"/>
      <c r="N133" s="168"/>
      <c r="O133" s="169"/>
      <c r="P133" s="169"/>
      <c r="Q133" s="169"/>
      <c r="R133" s="180"/>
      <c r="S133" s="180"/>
      <c r="T133" s="180"/>
      <c r="U133" s="180"/>
      <c r="V133" s="181" t="s">
        <v>34</v>
      </c>
      <c r="W133" s="181"/>
      <c r="X133" s="160"/>
      <c r="Y133" s="160"/>
      <c r="Z133" s="160"/>
      <c r="AA133" s="160"/>
      <c r="AB133" s="160"/>
      <c r="AC133" s="160"/>
      <c r="AD133" s="160"/>
      <c r="AE133" s="160"/>
      <c r="AF133" s="160"/>
      <c r="AG133" s="160"/>
      <c r="AH133" s="160"/>
      <c r="AI133" s="160"/>
      <c r="AJ133" s="160"/>
      <c r="AK133" s="160"/>
      <c r="AL133" s="160"/>
      <c r="AM133" s="182"/>
      <c r="AN133" s="182"/>
      <c r="AO133" s="182"/>
      <c r="AP133" s="182"/>
      <c r="AQ133" s="183"/>
      <c r="AR133" s="170"/>
      <c r="AS133" s="171"/>
      <c r="AT133" s="171"/>
      <c r="AU133" s="171"/>
      <c r="AV133" s="171"/>
      <c r="AW133" s="171"/>
      <c r="AX133" s="171"/>
      <c r="AY133" s="171"/>
      <c r="AZ133" s="171"/>
      <c r="BA133" s="171"/>
      <c r="BB133" s="171"/>
      <c r="BC133" s="171"/>
      <c r="BD133" s="172"/>
      <c r="BE133" s="23"/>
      <c r="BF133" s="24"/>
      <c r="BG133" s="31">
        <f>IF(競技コード&lt;&gt;"",競技コード,"")</f>
      </c>
      <c r="BH133" s="5">
        <f>IF(CONCATENATE($N133,$R133,"/",$N134,"/",$S134)&lt;&gt;"//",CONCATENATE($N133,$R133,"/",$N134,"/",$S134),"")</f>
      </c>
      <c r="BI133" s="5" t="b">
        <f>ISERROR(DATEVALUE($BH133))</f>
        <v>1</v>
      </c>
      <c r="BJ133" s="25"/>
    </row>
    <row r="134" spans="1:62" s="26" customFormat="1" ht="26.25" customHeight="1">
      <c r="A134" s="153"/>
      <c r="B134" s="155"/>
      <c r="C134" s="155"/>
      <c r="D134" s="157"/>
      <c r="E134" s="157"/>
      <c r="F134" s="159"/>
      <c r="G134" s="161"/>
      <c r="H134" s="32"/>
      <c r="I134" s="33" t="s">
        <v>49</v>
      </c>
      <c r="J134" s="34"/>
      <c r="K134" s="165"/>
      <c r="L134" s="166"/>
      <c r="M134" s="167"/>
      <c r="N134" s="176"/>
      <c r="O134" s="177"/>
      <c r="P134" s="177"/>
      <c r="Q134" s="178" t="s">
        <v>36</v>
      </c>
      <c r="R134" s="179"/>
      <c r="S134" s="177"/>
      <c r="T134" s="177"/>
      <c r="U134" s="177"/>
      <c r="V134" s="178" t="s">
        <v>37</v>
      </c>
      <c r="W134" s="178"/>
      <c r="X134" s="161"/>
      <c r="Y134" s="161"/>
      <c r="Z134" s="161"/>
      <c r="AA134" s="161"/>
      <c r="AB134" s="161"/>
      <c r="AC134" s="161"/>
      <c r="AD134" s="161"/>
      <c r="AE134" s="161"/>
      <c r="AF134" s="161"/>
      <c r="AG134" s="161"/>
      <c r="AH134" s="161"/>
      <c r="AI134" s="161"/>
      <c r="AJ134" s="161"/>
      <c r="AK134" s="161"/>
      <c r="AL134" s="161"/>
      <c r="AM134" s="184"/>
      <c r="AN134" s="184"/>
      <c r="AO134" s="184"/>
      <c r="AP134" s="184"/>
      <c r="AQ134" s="185"/>
      <c r="AR134" s="173"/>
      <c r="AS134" s="174"/>
      <c r="AT134" s="174"/>
      <c r="AU134" s="174"/>
      <c r="AV134" s="174"/>
      <c r="AW134" s="174"/>
      <c r="AX134" s="174"/>
      <c r="AY134" s="174"/>
      <c r="AZ134" s="174"/>
      <c r="BA134" s="174"/>
      <c r="BB134" s="174"/>
      <c r="BC134" s="174"/>
      <c r="BD134" s="175"/>
      <c r="BE134" s="23"/>
      <c r="BF134" s="24"/>
      <c r="BG134" s="5"/>
      <c r="BH134" s="5"/>
      <c r="BI134" s="5"/>
      <c r="BJ134" s="25"/>
    </row>
    <row r="135" spans="1:62" s="26" customFormat="1" ht="26.25" customHeight="1">
      <c r="A135" s="152">
        <v>61</v>
      </c>
      <c r="B135" s="154"/>
      <c r="C135" s="154"/>
      <c r="D135" s="156"/>
      <c r="E135" s="156"/>
      <c r="F135" s="158"/>
      <c r="G135" s="160"/>
      <c r="H135" s="28"/>
      <c r="I135" s="29" t="s">
        <v>50</v>
      </c>
      <c r="J135" s="30"/>
      <c r="K135" s="162"/>
      <c r="L135" s="163"/>
      <c r="M135" s="164"/>
      <c r="N135" s="168"/>
      <c r="O135" s="169"/>
      <c r="P135" s="169"/>
      <c r="Q135" s="169"/>
      <c r="R135" s="180"/>
      <c r="S135" s="180"/>
      <c r="T135" s="180"/>
      <c r="U135" s="180"/>
      <c r="V135" s="181" t="s">
        <v>34</v>
      </c>
      <c r="W135" s="181"/>
      <c r="X135" s="160"/>
      <c r="Y135" s="160"/>
      <c r="Z135" s="160"/>
      <c r="AA135" s="160"/>
      <c r="AB135" s="160"/>
      <c r="AC135" s="160"/>
      <c r="AD135" s="160"/>
      <c r="AE135" s="160"/>
      <c r="AF135" s="160"/>
      <c r="AG135" s="160"/>
      <c r="AH135" s="160"/>
      <c r="AI135" s="160"/>
      <c r="AJ135" s="160"/>
      <c r="AK135" s="160"/>
      <c r="AL135" s="160"/>
      <c r="AM135" s="182"/>
      <c r="AN135" s="182"/>
      <c r="AO135" s="182"/>
      <c r="AP135" s="182"/>
      <c r="AQ135" s="183"/>
      <c r="AR135" s="170"/>
      <c r="AS135" s="171"/>
      <c r="AT135" s="171"/>
      <c r="AU135" s="171"/>
      <c r="AV135" s="171"/>
      <c r="AW135" s="171"/>
      <c r="AX135" s="171"/>
      <c r="AY135" s="171"/>
      <c r="AZ135" s="171"/>
      <c r="BA135" s="171"/>
      <c r="BB135" s="171"/>
      <c r="BC135" s="171"/>
      <c r="BD135" s="172"/>
      <c r="BE135" s="23"/>
      <c r="BF135" s="24"/>
      <c r="BG135" s="31">
        <f>IF(競技コード&lt;&gt;"",競技コード,"")</f>
      </c>
      <c r="BH135" s="5">
        <f>IF(CONCATENATE($N135,$R135,"/",$N136,"/",$S136)&lt;&gt;"//",CONCATENATE($N135,$R135,"/",$N136,"/",$S136),"")</f>
      </c>
      <c r="BI135" s="5" t="b">
        <f>ISERROR(DATEVALUE($BH135))</f>
        <v>1</v>
      </c>
      <c r="BJ135" s="25"/>
    </row>
    <row r="136" spans="1:62" s="26" customFormat="1" ht="26.25" customHeight="1">
      <c r="A136" s="153"/>
      <c r="B136" s="155"/>
      <c r="C136" s="155"/>
      <c r="D136" s="157"/>
      <c r="E136" s="157"/>
      <c r="F136" s="159"/>
      <c r="G136" s="161"/>
      <c r="H136" s="32"/>
      <c r="I136" s="33" t="s">
        <v>49</v>
      </c>
      <c r="J136" s="34"/>
      <c r="K136" s="165"/>
      <c r="L136" s="166"/>
      <c r="M136" s="167"/>
      <c r="N136" s="176"/>
      <c r="O136" s="177"/>
      <c r="P136" s="177"/>
      <c r="Q136" s="178" t="s">
        <v>36</v>
      </c>
      <c r="R136" s="179"/>
      <c r="S136" s="177"/>
      <c r="T136" s="177"/>
      <c r="U136" s="177"/>
      <c r="V136" s="178" t="s">
        <v>37</v>
      </c>
      <c r="W136" s="178"/>
      <c r="X136" s="161"/>
      <c r="Y136" s="161"/>
      <c r="Z136" s="161"/>
      <c r="AA136" s="161"/>
      <c r="AB136" s="161"/>
      <c r="AC136" s="161"/>
      <c r="AD136" s="161"/>
      <c r="AE136" s="161"/>
      <c r="AF136" s="161"/>
      <c r="AG136" s="161"/>
      <c r="AH136" s="161"/>
      <c r="AI136" s="161"/>
      <c r="AJ136" s="161"/>
      <c r="AK136" s="161"/>
      <c r="AL136" s="161"/>
      <c r="AM136" s="184"/>
      <c r="AN136" s="184"/>
      <c r="AO136" s="184"/>
      <c r="AP136" s="184"/>
      <c r="AQ136" s="185"/>
      <c r="AR136" s="173"/>
      <c r="AS136" s="174"/>
      <c r="AT136" s="174"/>
      <c r="AU136" s="174"/>
      <c r="AV136" s="174"/>
      <c r="AW136" s="174"/>
      <c r="AX136" s="174"/>
      <c r="AY136" s="174"/>
      <c r="AZ136" s="174"/>
      <c r="BA136" s="174"/>
      <c r="BB136" s="174"/>
      <c r="BC136" s="174"/>
      <c r="BD136" s="175"/>
      <c r="BE136" s="23"/>
      <c r="BF136" s="24"/>
      <c r="BG136" s="5"/>
      <c r="BH136" s="5"/>
      <c r="BI136" s="5"/>
      <c r="BJ136" s="25"/>
    </row>
    <row r="137" spans="1:62" s="26" customFormat="1" ht="26.25" customHeight="1">
      <c r="A137" s="152">
        <v>62</v>
      </c>
      <c r="B137" s="154"/>
      <c r="C137" s="154"/>
      <c r="D137" s="156"/>
      <c r="E137" s="156"/>
      <c r="F137" s="158"/>
      <c r="G137" s="160"/>
      <c r="H137" s="28"/>
      <c r="I137" s="29" t="s">
        <v>50</v>
      </c>
      <c r="J137" s="30"/>
      <c r="K137" s="162"/>
      <c r="L137" s="163"/>
      <c r="M137" s="164"/>
      <c r="N137" s="168"/>
      <c r="O137" s="169"/>
      <c r="P137" s="169"/>
      <c r="Q137" s="169"/>
      <c r="R137" s="180"/>
      <c r="S137" s="180"/>
      <c r="T137" s="180"/>
      <c r="U137" s="180"/>
      <c r="V137" s="181" t="s">
        <v>34</v>
      </c>
      <c r="W137" s="181"/>
      <c r="X137" s="160"/>
      <c r="Y137" s="160"/>
      <c r="Z137" s="160"/>
      <c r="AA137" s="160"/>
      <c r="AB137" s="160"/>
      <c r="AC137" s="160"/>
      <c r="AD137" s="160"/>
      <c r="AE137" s="160"/>
      <c r="AF137" s="160"/>
      <c r="AG137" s="160"/>
      <c r="AH137" s="160"/>
      <c r="AI137" s="160"/>
      <c r="AJ137" s="160"/>
      <c r="AK137" s="160"/>
      <c r="AL137" s="160"/>
      <c r="AM137" s="182"/>
      <c r="AN137" s="182"/>
      <c r="AO137" s="182"/>
      <c r="AP137" s="182"/>
      <c r="AQ137" s="183"/>
      <c r="AR137" s="170"/>
      <c r="AS137" s="171"/>
      <c r="AT137" s="171"/>
      <c r="AU137" s="171"/>
      <c r="AV137" s="171"/>
      <c r="AW137" s="171"/>
      <c r="AX137" s="171"/>
      <c r="AY137" s="171"/>
      <c r="AZ137" s="171"/>
      <c r="BA137" s="171"/>
      <c r="BB137" s="171"/>
      <c r="BC137" s="171"/>
      <c r="BD137" s="172"/>
      <c r="BE137" s="23"/>
      <c r="BF137" s="24"/>
      <c r="BG137" s="31">
        <f>IF(競技コード&lt;&gt;"",競技コード,"")</f>
      </c>
      <c r="BH137" s="5">
        <f>IF(CONCATENATE($N137,$R137,"/",$N138,"/",$S138)&lt;&gt;"//",CONCATENATE($N137,$R137,"/",$N138,"/",$S138),"")</f>
      </c>
      <c r="BI137" s="5" t="b">
        <f>ISERROR(DATEVALUE($BH137))</f>
        <v>1</v>
      </c>
      <c r="BJ137" s="25"/>
    </row>
    <row r="138" spans="1:62" s="26" customFormat="1" ht="26.25" customHeight="1">
      <c r="A138" s="153"/>
      <c r="B138" s="155"/>
      <c r="C138" s="155"/>
      <c r="D138" s="157"/>
      <c r="E138" s="157"/>
      <c r="F138" s="159"/>
      <c r="G138" s="161"/>
      <c r="H138" s="32"/>
      <c r="I138" s="33" t="s">
        <v>49</v>
      </c>
      <c r="J138" s="34"/>
      <c r="K138" s="165"/>
      <c r="L138" s="166"/>
      <c r="M138" s="167"/>
      <c r="N138" s="176"/>
      <c r="O138" s="177"/>
      <c r="P138" s="177"/>
      <c r="Q138" s="178" t="s">
        <v>36</v>
      </c>
      <c r="R138" s="179"/>
      <c r="S138" s="177"/>
      <c r="T138" s="177"/>
      <c r="U138" s="177"/>
      <c r="V138" s="178" t="s">
        <v>37</v>
      </c>
      <c r="W138" s="178"/>
      <c r="X138" s="161"/>
      <c r="Y138" s="161"/>
      <c r="Z138" s="161"/>
      <c r="AA138" s="161"/>
      <c r="AB138" s="161"/>
      <c r="AC138" s="161"/>
      <c r="AD138" s="161"/>
      <c r="AE138" s="161"/>
      <c r="AF138" s="161"/>
      <c r="AG138" s="161"/>
      <c r="AH138" s="161"/>
      <c r="AI138" s="161"/>
      <c r="AJ138" s="161"/>
      <c r="AK138" s="161"/>
      <c r="AL138" s="161"/>
      <c r="AM138" s="184"/>
      <c r="AN138" s="184"/>
      <c r="AO138" s="184"/>
      <c r="AP138" s="184"/>
      <c r="AQ138" s="185"/>
      <c r="AR138" s="173"/>
      <c r="AS138" s="174"/>
      <c r="AT138" s="174"/>
      <c r="AU138" s="174"/>
      <c r="AV138" s="174"/>
      <c r="AW138" s="174"/>
      <c r="AX138" s="174"/>
      <c r="AY138" s="174"/>
      <c r="AZ138" s="174"/>
      <c r="BA138" s="174"/>
      <c r="BB138" s="174"/>
      <c r="BC138" s="174"/>
      <c r="BD138" s="175"/>
      <c r="BE138" s="23"/>
      <c r="BF138" s="24"/>
      <c r="BG138" s="5"/>
      <c r="BH138" s="5"/>
      <c r="BI138" s="5"/>
      <c r="BJ138" s="25"/>
    </row>
    <row r="139" spans="1:62" s="26" customFormat="1" ht="26.25" customHeight="1">
      <c r="A139" s="152">
        <v>63</v>
      </c>
      <c r="B139" s="154"/>
      <c r="C139" s="154"/>
      <c r="D139" s="156"/>
      <c r="E139" s="156"/>
      <c r="F139" s="158"/>
      <c r="G139" s="160"/>
      <c r="H139" s="28"/>
      <c r="I139" s="29" t="s">
        <v>50</v>
      </c>
      <c r="J139" s="30"/>
      <c r="K139" s="162"/>
      <c r="L139" s="163"/>
      <c r="M139" s="164"/>
      <c r="N139" s="168"/>
      <c r="O139" s="169"/>
      <c r="P139" s="169"/>
      <c r="Q139" s="169"/>
      <c r="R139" s="180"/>
      <c r="S139" s="180"/>
      <c r="T139" s="180"/>
      <c r="U139" s="180"/>
      <c r="V139" s="181" t="s">
        <v>34</v>
      </c>
      <c r="W139" s="181"/>
      <c r="X139" s="160"/>
      <c r="Y139" s="160"/>
      <c r="Z139" s="160"/>
      <c r="AA139" s="160"/>
      <c r="AB139" s="160"/>
      <c r="AC139" s="160"/>
      <c r="AD139" s="160"/>
      <c r="AE139" s="160"/>
      <c r="AF139" s="160"/>
      <c r="AG139" s="160"/>
      <c r="AH139" s="160"/>
      <c r="AI139" s="160"/>
      <c r="AJ139" s="160"/>
      <c r="AK139" s="160"/>
      <c r="AL139" s="160"/>
      <c r="AM139" s="182"/>
      <c r="AN139" s="182"/>
      <c r="AO139" s="182"/>
      <c r="AP139" s="182"/>
      <c r="AQ139" s="183"/>
      <c r="AR139" s="170"/>
      <c r="AS139" s="171"/>
      <c r="AT139" s="171"/>
      <c r="AU139" s="171"/>
      <c r="AV139" s="171"/>
      <c r="AW139" s="171"/>
      <c r="AX139" s="171"/>
      <c r="AY139" s="171"/>
      <c r="AZ139" s="171"/>
      <c r="BA139" s="171"/>
      <c r="BB139" s="171"/>
      <c r="BC139" s="171"/>
      <c r="BD139" s="172"/>
      <c r="BE139" s="23"/>
      <c r="BF139" s="24"/>
      <c r="BG139" s="31">
        <f>IF(競技コード&lt;&gt;"",競技コード,"")</f>
      </c>
      <c r="BH139" s="5">
        <f>IF(CONCATENATE($N139,$R139,"/",$N140,"/",$S140)&lt;&gt;"//",CONCATENATE($N139,$R139,"/",$N140,"/",$S140),"")</f>
      </c>
      <c r="BI139" s="5" t="b">
        <f>ISERROR(DATEVALUE($BH139))</f>
        <v>1</v>
      </c>
      <c r="BJ139" s="25"/>
    </row>
    <row r="140" spans="1:62" s="26" customFormat="1" ht="26.25" customHeight="1">
      <c r="A140" s="153"/>
      <c r="B140" s="155"/>
      <c r="C140" s="155"/>
      <c r="D140" s="157"/>
      <c r="E140" s="157"/>
      <c r="F140" s="159"/>
      <c r="G140" s="161"/>
      <c r="H140" s="32"/>
      <c r="I140" s="33" t="s">
        <v>49</v>
      </c>
      <c r="J140" s="34"/>
      <c r="K140" s="165"/>
      <c r="L140" s="166"/>
      <c r="M140" s="167"/>
      <c r="N140" s="176"/>
      <c r="O140" s="177"/>
      <c r="P140" s="177"/>
      <c r="Q140" s="178" t="s">
        <v>36</v>
      </c>
      <c r="R140" s="179"/>
      <c r="S140" s="177"/>
      <c r="T140" s="177"/>
      <c r="U140" s="177"/>
      <c r="V140" s="178" t="s">
        <v>37</v>
      </c>
      <c r="W140" s="178"/>
      <c r="X140" s="161"/>
      <c r="Y140" s="161"/>
      <c r="Z140" s="161"/>
      <c r="AA140" s="161"/>
      <c r="AB140" s="161"/>
      <c r="AC140" s="161"/>
      <c r="AD140" s="161"/>
      <c r="AE140" s="161"/>
      <c r="AF140" s="161"/>
      <c r="AG140" s="161"/>
      <c r="AH140" s="161"/>
      <c r="AI140" s="161"/>
      <c r="AJ140" s="161"/>
      <c r="AK140" s="161"/>
      <c r="AL140" s="161"/>
      <c r="AM140" s="184"/>
      <c r="AN140" s="184"/>
      <c r="AO140" s="184"/>
      <c r="AP140" s="184"/>
      <c r="AQ140" s="185"/>
      <c r="AR140" s="173"/>
      <c r="AS140" s="174"/>
      <c r="AT140" s="174"/>
      <c r="AU140" s="174"/>
      <c r="AV140" s="174"/>
      <c r="AW140" s="174"/>
      <c r="AX140" s="174"/>
      <c r="AY140" s="174"/>
      <c r="AZ140" s="174"/>
      <c r="BA140" s="174"/>
      <c r="BB140" s="174"/>
      <c r="BC140" s="174"/>
      <c r="BD140" s="175"/>
      <c r="BE140" s="23"/>
      <c r="BF140" s="24"/>
      <c r="BG140" s="5"/>
      <c r="BH140" s="5"/>
      <c r="BI140" s="5"/>
      <c r="BJ140" s="25"/>
    </row>
    <row r="141" spans="1:62" s="26" customFormat="1" ht="26.25" customHeight="1">
      <c r="A141" s="152">
        <v>64</v>
      </c>
      <c r="B141" s="154"/>
      <c r="C141" s="154"/>
      <c r="D141" s="156"/>
      <c r="E141" s="156"/>
      <c r="F141" s="158"/>
      <c r="G141" s="160"/>
      <c r="H141" s="28"/>
      <c r="I141" s="29" t="s">
        <v>50</v>
      </c>
      <c r="J141" s="30"/>
      <c r="K141" s="162"/>
      <c r="L141" s="163"/>
      <c r="M141" s="164"/>
      <c r="N141" s="168"/>
      <c r="O141" s="169"/>
      <c r="P141" s="169"/>
      <c r="Q141" s="169"/>
      <c r="R141" s="180"/>
      <c r="S141" s="180"/>
      <c r="T141" s="180"/>
      <c r="U141" s="180"/>
      <c r="V141" s="181" t="s">
        <v>34</v>
      </c>
      <c r="W141" s="181"/>
      <c r="X141" s="160"/>
      <c r="Y141" s="160"/>
      <c r="Z141" s="160"/>
      <c r="AA141" s="160"/>
      <c r="AB141" s="160"/>
      <c r="AC141" s="160"/>
      <c r="AD141" s="160"/>
      <c r="AE141" s="160"/>
      <c r="AF141" s="160"/>
      <c r="AG141" s="160"/>
      <c r="AH141" s="160"/>
      <c r="AI141" s="160"/>
      <c r="AJ141" s="160"/>
      <c r="AK141" s="160"/>
      <c r="AL141" s="160"/>
      <c r="AM141" s="182"/>
      <c r="AN141" s="182"/>
      <c r="AO141" s="182"/>
      <c r="AP141" s="182"/>
      <c r="AQ141" s="183"/>
      <c r="AR141" s="170"/>
      <c r="AS141" s="171"/>
      <c r="AT141" s="171"/>
      <c r="AU141" s="171"/>
      <c r="AV141" s="171"/>
      <c r="AW141" s="171"/>
      <c r="AX141" s="171"/>
      <c r="AY141" s="171"/>
      <c r="AZ141" s="171"/>
      <c r="BA141" s="171"/>
      <c r="BB141" s="171"/>
      <c r="BC141" s="171"/>
      <c r="BD141" s="172"/>
      <c r="BE141" s="23"/>
      <c r="BF141" s="24"/>
      <c r="BG141" s="31">
        <f>IF(競技コード&lt;&gt;"",競技コード,"")</f>
      </c>
      <c r="BH141" s="5">
        <f>IF(CONCATENATE($N141,$R141,"/",$N142,"/",$S142)&lt;&gt;"//",CONCATENATE($N141,$R141,"/",$N142,"/",$S142),"")</f>
      </c>
      <c r="BI141" s="5" t="b">
        <f>ISERROR(DATEVALUE($BH141))</f>
        <v>1</v>
      </c>
      <c r="BJ141" s="25"/>
    </row>
    <row r="142" spans="1:62" s="26" customFormat="1" ht="26.25" customHeight="1">
      <c r="A142" s="153"/>
      <c r="B142" s="155"/>
      <c r="C142" s="155"/>
      <c r="D142" s="157"/>
      <c r="E142" s="157"/>
      <c r="F142" s="159"/>
      <c r="G142" s="161"/>
      <c r="H142" s="32"/>
      <c r="I142" s="33" t="s">
        <v>49</v>
      </c>
      <c r="J142" s="34"/>
      <c r="K142" s="165"/>
      <c r="L142" s="166"/>
      <c r="M142" s="167"/>
      <c r="N142" s="176"/>
      <c r="O142" s="177"/>
      <c r="P142" s="177"/>
      <c r="Q142" s="178" t="s">
        <v>36</v>
      </c>
      <c r="R142" s="179"/>
      <c r="S142" s="177"/>
      <c r="T142" s="177"/>
      <c r="U142" s="177"/>
      <c r="V142" s="178" t="s">
        <v>37</v>
      </c>
      <c r="W142" s="178"/>
      <c r="X142" s="161"/>
      <c r="Y142" s="161"/>
      <c r="Z142" s="161"/>
      <c r="AA142" s="161"/>
      <c r="AB142" s="161"/>
      <c r="AC142" s="161"/>
      <c r="AD142" s="161"/>
      <c r="AE142" s="161"/>
      <c r="AF142" s="161"/>
      <c r="AG142" s="161"/>
      <c r="AH142" s="161"/>
      <c r="AI142" s="161"/>
      <c r="AJ142" s="161"/>
      <c r="AK142" s="161"/>
      <c r="AL142" s="161"/>
      <c r="AM142" s="184"/>
      <c r="AN142" s="184"/>
      <c r="AO142" s="184"/>
      <c r="AP142" s="184"/>
      <c r="AQ142" s="185"/>
      <c r="AR142" s="173"/>
      <c r="AS142" s="174"/>
      <c r="AT142" s="174"/>
      <c r="AU142" s="174"/>
      <c r="AV142" s="174"/>
      <c r="AW142" s="174"/>
      <c r="AX142" s="174"/>
      <c r="AY142" s="174"/>
      <c r="AZ142" s="174"/>
      <c r="BA142" s="174"/>
      <c r="BB142" s="174"/>
      <c r="BC142" s="174"/>
      <c r="BD142" s="175"/>
      <c r="BE142" s="23"/>
      <c r="BF142" s="24"/>
      <c r="BG142" s="5"/>
      <c r="BH142" s="5"/>
      <c r="BI142" s="5"/>
      <c r="BJ142" s="25"/>
    </row>
    <row r="143" spans="1:62" s="26" customFormat="1" ht="26.25" customHeight="1">
      <c r="A143" s="152">
        <v>65</v>
      </c>
      <c r="B143" s="154"/>
      <c r="C143" s="154"/>
      <c r="D143" s="156"/>
      <c r="E143" s="156"/>
      <c r="F143" s="158"/>
      <c r="G143" s="160"/>
      <c r="H143" s="28"/>
      <c r="I143" s="29" t="s">
        <v>50</v>
      </c>
      <c r="J143" s="30"/>
      <c r="K143" s="162"/>
      <c r="L143" s="163"/>
      <c r="M143" s="164"/>
      <c r="N143" s="168"/>
      <c r="O143" s="169"/>
      <c r="P143" s="169"/>
      <c r="Q143" s="169"/>
      <c r="R143" s="180"/>
      <c r="S143" s="180"/>
      <c r="T143" s="180"/>
      <c r="U143" s="180"/>
      <c r="V143" s="181" t="s">
        <v>34</v>
      </c>
      <c r="W143" s="181"/>
      <c r="X143" s="160"/>
      <c r="Y143" s="160"/>
      <c r="Z143" s="160"/>
      <c r="AA143" s="160"/>
      <c r="AB143" s="160"/>
      <c r="AC143" s="160"/>
      <c r="AD143" s="160"/>
      <c r="AE143" s="160"/>
      <c r="AF143" s="160"/>
      <c r="AG143" s="160"/>
      <c r="AH143" s="160"/>
      <c r="AI143" s="160"/>
      <c r="AJ143" s="160"/>
      <c r="AK143" s="160"/>
      <c r="AL143" s="160"/>
      <c r="AM143" s="182"/>
      <c r="AN143" s="182"/>
      <c r="AO143" s="182"/>
      <c r="AP143" s="182"/>
      <c r="AQ143" s="183"/>
      <c r="AR143" s="170"/>
      <c r="AS143" s="171"/>
      <c r="AT143" s="171"/>
      <c r="AU143" s="171"/>
      <c r="AV143" s="171"/>
      <c r="AW143" s="171"/>
      <c r="AX143" s="171"/>
      <c r="AY143" s="171"/>
      <c r="AZ143" s="171"/>
      <c r="BA143" s="171"/>
      <c r="BB143" s="171"/>
      <c r="BC143" s="171"/>
      <c r="BD143" s="172"/>
      <c r="BE143" s="23"/>
      <c r="BF143" s="24"/>
      <c r="BG143" s="31">
        <f>IF(競技コード&lt;&gt;"",競技コード,"")</f>
      </c>
      <c r="BH143" s="5">
        <f>IF(CONCATENATE($N143,$R143,"/",$N144,"/",$S144)&lt;&gt;"//",CONCATENATE($N143,$R143,"/",$N144,"/",$S144),"")</f>
      </c>
      <c r="BI143" s="5" t="b">
        <f>ISERROR(DATEVALUE($BH143))</f>
        <v>1</v>
      </c>
      <c r="BJ143" s="25"/>
    </row>
    <row r="144" spans="1:62" s="26" customFormat="1" ht="26.25" customHeight="1">
      <c r="A144" s="153"/>
      <c r="B144" s="155"/>
      <c r="C144" s="155"/>
      <c r="D144" s="157"/>
      <c r="E144" s="157"/>
      <c r="F144" s="159"/>
      <c r="G144" s="161"/>
      <c r="H144" s="32"/>
      <c r="I144" s="33" t="s">
        <v>49</v>
      </c>
      <c r="J144" s="34"/>
      <c r="K144" s="165"/>
      <c r="L144" s="166"/>
      <c r="M144" s="167"/>
      <c r="N144" s="176"/>
      <c r="O144" s="177"/>
      <c r="P144" s="177"/>
      <c r="Q144" s="178" t="s">
        <v>36</v>
      </c>
      <c r="R144" s="179"/>
      <c r="S144" s="177"/>
      <c r="T144" s="177"/>
      <c r="U144" s="177"/>
      <c r="V144" s="178" t="s">
        <v>37</v>
      </c>
      <c r="W144" s="178"/>
      <c r="X144" s="161"/>
      <c r="Y144" s="161"/>
      <c r="Z144" s="161"/>
      <c r="AA144" s="161"/>
      <c r="AB144" s="161"/>
      <c r="AC144" s="161"/>
      <c r="AD144" s="161"/>
      <c r="AE144" s="161"/>
      <c r="AF144" s="161"/>
      <c r="AG144" s="161"/>
      <c r="AH144" s="161"/>
      <c r="AI144" s="161"/>
      <c r="AJ144" s="161"/>
      <c r="AK144" s="161"/>
      <c r="AL144" s="161"/>
      <c r="AM144" s="184"/>
      <c r="AN144" s="184"/>
      <c r="AO144" s="184"/>
      <c r="AP144" s="184"/>
      <c r="AQ144" s="185"/>
      <c r="AR144" s="173"/>
      <c r="AS144" s="174"/>
      <c r="AT144" s="174"/>
      <c r="AU144" s="174"/>
      <c r="AV144" s="174"/>
      <c r="AW144" s="174"/>
      <c r="AX144" s="174"/>
      <c r="AY144" s="174"/>
      <c r="AZ144" s="174"/>
      <c r="BA144" s="174"/>
      <c r="BB144" s="174"/>
      <c r="BC144" s="174"/>
      <c r="BD144" s="175"/>
      <c r="BE144" s="23"/>
      <c r="BF144" s="24"/>
      <c r="BG144" s="5"/>
      <c r="BH144" s="5"/>
      <c r="BI144" s="5"/>
      <c r="BJ144" s="25"/>
    </row>
    <row r="145" spans="1:62" s="26" customFormat="1" ht="26.25" customHeight="1">
      <c r="A145" s="152">
        <v>66</v>
      </c>
      <c r="B145" s="154"/>
      <c r="C145" s="154"/>
      <c r="D145" s="156"/>
      <c r="E145" s="156"/>
      <c r="F145" s="158"/>
      <c r="G145" s="160"/>
      <c r="H145" s="28"/>
      <c r="I145" s="29" t="s">
        <v>50</v>
      </c>
      <c r="J145" s="30"/>
      <c r="K145" s="162"/>
      <c r="L145" s="163"/>
      <c r="M145" s="164"/>
      <c r="N145" s="168"/>
      <c r="O145" s="169"/>
      <c r="P145" s="169"/>
      <c r="Q145" s="169"/>
      <c r="R145" s="180"/>
      <c r="S145" s="180"/>
      <c r="T145" s="180"/>
      <c r="U145" s="180"/>
      <c r="V145" s="181" t="s">
        <v>34</v>
      </c>
      <c r="W145" s="181"/>
      <c r="X145" s="160"/>
      <c r="Y145" s="160"/>
      <c r="Z145" s="160"/>
      <c r="AA145" s="160"/>
      <c r="AB145" s="160"/>
      <c r="AC145" s="160"/>
      <c r="AD145" s="160"/>
      <c r="AE145" s="160"/>
      <c r="AF145" s="160"/>
      <c r="AG145" s="160"/>
      <c r="AH145" s="160"/>
      <c r="AI145" s="160"/>
      <c r="AJ145" s="160"/>
      <c r="AK145" s="160"/>
      <c r="AL145" s="160"/>
      <c r="AM145" s="182"/>
      <c r="AN145" s="182"/>
      <c r="AO145" s="182"/>
      <c r="AP145" s="182"/>
      <c r="AQ145" s="183"/>
      <c r="AR145" s="170"/>
      <c r="AS145" s="171"/>
      <c r="AT145" s="171"/>
      <c r="AU145" s="171"/>
      <c r="AV145" s="171"/>
      <c r="AW145" s="171"/>
      <c r="AX145" s="171"/>
      <c r="AY145" s="171"/>
      <c r="AZ145" s="171"/>
      <c r="BA145" s="171"/>
      <c r="BB145" s="171"/>
      <c r="BC145" s="171"/>
      <c r="BD145" s="172"/>
      <c r="BE145" s="23"/>
      <c r="BF145" s="24"/>
      <c r="BG145" s="31">
        <f>IF(競技コード&lt;&gt;"",競技コード,"")</f>
      </c>
      <c r="BH145" s="5">
        <f>IF(CONCATENATE($N145,$R145,"/",$N146,"/",$S146)&lt;&gt;"//",CONCATENATE($N145,$R145,"/",$N146,"/",$S146),"")</f>
      </c>
      <c r="BI145" s="5" t="b">
        <f>ISERROR(DATEVALUE($BH145))</f>
        <v>1</v>
      </c>
      <c r="BJ145" s="25"/>
    </row>
    <row r="146" spans="1:62" s="26" customFormat="1" ht="26.25" customHeight="1">
      <c r="A146" s="153"/>
      <c r="B146" s="155"/>
      <c r="C146" s="155"/>
      <c r="D146" s="157"/>
      <c r="E146" s="157"/>
      <c r="F146" s="159"/>
      <c r="G146" s="161"/>
      <c r="H146" s="32"/>
      <c r="I146" s="33" t="s">
        <v>49</v>
      </c>
      <c r="J146" s="34"/>
      <c r="K146" s="165"/>
      <c r="L146" s="166"/>
      <c r="M146" s="167"/>
      <c r="N146" s="176"/>
      <c r="O146" s="177"/>
      <c r="P146" s="177"/>
      <c r="Q146" s="178" t="s">
        <v>36</v>
      </c>
      <c r="R146" s="179"/>
      <c r="S146" s="177"/>
      <c r="T146" s="177"/>
      <c r="U146" s="177"/>
      <c r="V146" s="178" t="s">
        <v>37</v>
      </c>
      <c r="W146" s="178"/>
      <c r="X146" s="161"/>
      <c r="Y146" s="161"/>
      <c r="Z146" s="161"/>
      <c r="AA146" s="161"/>
      <c r="AB146" s="161"/>
      <c r="AC146" s="161"/>
      <c r="AD146" s="161"/>
      <c r="AE146" s="161"/>
      <c r="AF146" s="161"/>
      <c r="AG146" s="161"/>
      <c r="AH146" s="161"/>
      <c r="AI146" s="161"/>
      <c r="AJ146" s="161"/>
      <c r="AK146" s="161"/>
      <c r="AL146" s="161"/>
      <c r="AM146" s="184"/>
      <c r="AN146" s="184"/>
      <c r="AO146" s="184"/>
      <c r="AP146" s="184"/>
      <c r="AQ146" s="185"/>
      <c r="AR146" s="173"/>
      <c r="AS146" s="174"/>
      <c r="AT146" s="174"/>
      <c r="AU146" s="174"/>
      <c r="AV146" s="174"/>
      <c r="AW146" s="174"/>
      <c r="AX146" s="174"/>
      <c r="AY146" s="174"/>
      <c r="AZ146" s="174"/>
      <c r="BA146" s="174"/>
      <c r="BB146" s="174"/>
      <c r="BC146" s="174"/>
      <c r="BD146" s="175"/>
      <c r="BE146" s="23"/>
      <c r="BF146" s="24"/>
      <c r="BG146" s="5"/>
      <c r="BH146" s="5"/>
      <c r="BI146" s="5"/>
      <c r="BJ146" s="25"/>
    </row>
    <row r="147" spans="1:62" s="26" customFormat="1" ht="26.25" customHeight="1">
      <c r="A147" s="152">
        <v>67</v>
      </c>
      <c r="B147" s="154"/>
      <c r="C147" s="154"/>
      <c r="D147" s="156"/>
      <c r="E147" s="156"/>
      <c r="F147" s="158"/>
      <c r="G147" s="160"/>
      <c r="H147" s="28"/>
      <c r="I147" s="29" t="s">
        <v>50</v>
      </c>
      <c r="J147" s="30"/>
      <c r="K147" s="162"/>
      <c r="L147" s="163"/>
      <c r="M147" s="164"/>
      <c r="N147" s="168"/>
      <c r="O147" s="169"/>
      <c r="P147" s="169"/>
      <c r="Q147" s="169"/>
      <c r="R147" s="180"/>
      <c r="S147" s="180"/>
      <c r="T147" s="180"/>
      <c r="U147" s="180"/>
      <c r="V147" s="181" t="s">
        <v>34</v>
      </c>
      <c r="W147" s="181"/>
      <c r="X147" s="160"/>
      <c r="Y147" s="160"/>
      <c r="Z147" s="160"/>
      <c r="AA147" s="160"/>
      <c r="AB147" s="160"/>
      <c r="AC147" s="160"/>
      <c r="AD147" s="160"/>
      <c r="AE147" s="160"/>
      <c r="AF147" s="160"/>
      <c r="AG147" s="160"/>
      <c r="AH147" s="160"/>
      <c r="AI147" s="160"/>
      <c r="AJ147" s="160"/>
      <c r="AK147" s="160"/>
      <c r="AL147" s="160"/>
      <c r="AM147" s="182"/>
      <c r="AN147" s="182"/>
      <c r="AO147" s="182"/>
      <c r="AP147" s="182"/>
      <c r="AQ147" s="183"/>
      <c r="AR147" s="170"/>
      <c r="AS147" s="171"/>
      <c r="AT147" s="171"/>
      <c r="AU147" s="171"/>
      <c r="AV147" s="171"/>
      <c r="AW147" s="171"/>
      <c r="AX147" s="171"/>
      <c r="AY147" s="171"/>
      <c r="AZ147" s="171"/>
      <c r="BA147" s="171"/>
      <c r="BB147" s="171"/>
      <c r="BC147" s="171"/>
      <c r="BD147" s="172"/>
      <c r="BE147" s="23"/>
      <c r="BF147" s="24"/>
      <c r="BG147" s="31">
        <f>IF(競技コード&lt;&gt;"",競技コード,"")</f>
      </c>
      <c r="BH147" s="5">
        <f>IF(CONCATENATE($N147,$R147,"/",$N148,"/",$S148)&lt;&gt;"//",CONCATENATE($N147,$R147,"/",$N148,"/",$S148),"")</f>
      </c>
      <c r="BI147" s="5" t="b">
        <f>ISERROR(DATEVALUE($BH147))</f>
        <v>1</v>
      </c>
      <c r="BJ147" s="25"/>
    </row>
    <row r="148" spans="1:62" s="26" customFormat="1" ht="26.25" customHeight="1">
      <c r="A148" s="153"/>
      <c r="B148" s="155"/>
      <c r="C148" s="155"/>
      <c r="D148" s="157"/>
      <c r="E148" s="157"/>
      <c r="F148" s="159"/>
      <c r="G148" s="161"/>
      <c r="H148" s="32"/>
      <c r="I148" s="33" t="s">
        <v>49</v>
      </c>
      <c r="J148" s="34"/>
      <c r="K148" s="165"/>
      <c r="L148" s="166"/>
      <c r="M148" s="167"/>
      <c r="N148" s="176"/>
      <c r="O148" s="177"/>
      <c r="P148" s="177"/>
      <c r="Q148" s="178" t="s">
        <v>36</v>
      </c>
      <c r="R148" s="179"/>
      <c r="S148" s="177"/>
      <c r="T148" s="177"/>
      <c r="U148" s="177"/>
      <c r="V148" s="178" t="s">
        <v>37</v>
      </c>
      <c r="W148" s="178"/>
      <c r="X148" s="161"/>
      <c r="Y148" s="161"/>
      <c r="Z148" s="161"/>
      <c r="AA148" s="161"/>
      <c r="AB148" s="161"/>
      <c r="AC148" s="161"/>
      <c r="AD148" s="161"/>
      <c r="AE148" s="161"/>
      <c r="AF148" s="161"/>
      <c r="AG148" s="161"/>
      <c r="AH148" s="161"/>
      <c r="AI148" s="161"/>
      <c r="AJ148" s="161"/>
      <c r="AK148" s="161"/>
      <c r="AL148" s="161"/>
      <c r="AM148" s="184"/>
      <c r="AN148" s="184"/>
      <c r="AO148" s="184"/>
      <c r="AP148" s="184"/>
      <c r="AQ148" s="185"/>
      <c r="AR148" s="173"/>
      <c r="AS148" s="174"/>
      <c r="AT148" s="174"/>
      <c r="AU148" s="174"/>
      <c r="AV148" s="174"/>
      <c r="AW148" s="174"/>
      <c r="AX148" s="174"/>
      <c r="AY148" s="174"/>
      <c r="AZ148" s="174"/>
      <c r="BA148" s="174"/>
      <c r="BB148" s="174"/>
      <c r="BC148" s="174"/>
      <c r="BD148" s="175"/>
      <c r="BE148" s="23"/>
      <c r="BF148" s="24"/>
      <c r="BG148" s="5"/>
      <c r="BH148" s="5"/>
      <c r="BI148" s="5"/>
      <c r="BJ148" s="25"/>
    </row>
    <row r="149" spans="1:62" s="26" customFormat="1" ht="26.25" customHeight="1">
      <c r="A149" s="152">
        <v>68</v>
      </c>
      <c r="B149" s="154"/>
      <c r="C149" s="154"/>
      <c r="D149" s="156"/>
      <c r="E149" s="156"/>
      <c r="F149" s="158"/>
      <c r="G149" s="160"/>
      <c r="H149" s="28"/>
      <c r="I149" s="29" t="s">
        <v>50</v>
      </c>
      <c r="J149" s="30"/>
      <c r="K149" s="162"/>
      <c r="L149" s="163"/>
      <c r="M149" s="164"/>
      <c r="N149" s="168"/>
      <c r="O149" s="169"/>
      <c r="P149" s="169"/>
      <c r="Q149" s="169"/>
      <c r="R149" s="180"/>
      <c r="S149" s="180"/>
      <c r="T149" s="180"/>
      <c r="U149" s="180"/>
      <c r="V149" s="181" t="s">
        <v>34</v>
      </c>
      <c r="W149" s="181"/>
      <c r="X149" s="160"/>
      <c r="Y149" s="160"/>
      <c r="Z149" s="160"/>
      <c r="AA149" s="160"/>
      <c r="AB149" s="160"/>
      <c r="AC149" s="160"/>
      <c r="AD149" s="160"/>
      <c r="AE149" s="160"/>
      <c r="AF149" s="160"/>
      <c r="AG149" s="160"/>
      <c r="AH149" s="160"/>
      <c r="AI149" s="160"/>
      <c r="AJ149" s="160"/>
      <c r="AK149" s="160"/>
      <c r="AL149" s="160"/>
      <c r="AM149" s="182"/>
      <c r="AN149" s="182"/>
      <c r="AO149" s="182"/>
      <c r="AP149" s="182"/>
      <c r="AQ149" s="183"/>
      <c r="AR149" s="170"/>
      <c r="AS149" s="171"/>
      <c r="AT149" s="171"/>
      <c r="AU149" s="171"/>
      <c r="AV149" s="171"/>
      <c r="AW149" s="171"/>
      <c r="AX149" s="171"/>
      <c r="AY149" s="171"/>
      <c r="AZ149" s="171"/>
      <c r="BA149" s="171"/>
      <c r="BB149" s="171"/>
      <c r="BC149" s="171"/>
      <c r="BD149" s="172"/>
      <c r="BE149" s="23"/>
      <c r="BF149" s="24"/>
      <c r="BG149" s="31">
        <f>IF(競技コード&lt;&gt;"",競技コード,"")</f>
      </c>
      <c r="BH149" s="5">
        <f>IF(CONCATENATE($N149,$R149,"/",$N150,"/",$S150)&lt;&gt;"//",CONCATENATE($N149,$R149,"/",$N150,"/",$S150),"")</f>
      </c>
      <c r="BI149" s="5" t="b">
        <f>ISERROR(DATEVALUE($BH149))</f>
        <v>1</v>
      </c>
      <c r="BJ149" s="25"/>
    </row>
    <row r="150" spans="1:62" s="26" customFormat="1" ht="26.25" customHeight="1">
      <c r="A150" s="153"/>
      <c r="B150" s="155"/>
      <c r="C150" s="155"/>
      <c r="D150" s="157"/>
      <c r="E150" s="157"/>
      <c r="F150" s="159"/>
      <c r="G150" s="161"/>
      <c r="H150" s="32"/>
      <c r="I150" s="33" t="s">
        <v>49</v>
      </c>
      <c r="J150" s="34"/>
      <c r="K150" s="165"/>
      <c r="L150" s="166"/>
      <c r="M150" s="167"/>
      <c r="N150" s="176"/>
      <c r="O150" s="177"/>
      <c r="P150" s="177"/>
      <c r="Q150" s="178" t="s">
        <v>36</v>
      </c>
      <c r="R150" s="179"/>
      <c r="S150" s="177"/>
      <c r="T150" s="177"/>
      <c r="U150" s="177"/>
      <c r="V150" s="178" t="s">
        <v>37</v>
      </c>
      <c r="W150" s="178"/>
      <c r="X150" s="161"/>
      <c r="Y150" s="161"/>
      <c r="Z150" s="161"/>
      <c r="AA150" s="161"/>
      <c r="AB150" s="161"/>
      <c r="AC150" s="161"/>
      <c r="AD150" s="161"/>
      <c r="AE150" s="161"/>
      <c r="AF150" s="161"/>
      <c r="AG150" s="161"/>
      <c r="AH150" s="161"/>
      <c r="AI150" s="161"/>
      <c r="AJ150" s="161"/>
      <c r="AK150" s="161"/>
      <c r="AL150" s="161"/>
      <c r="AM150" s="184"/>
      <c r="AN150" s="184"/>
      <c r="AO150" s="184"/>
      <c r="AP150" s="184"/>
      <c r="AQ150" s="185"/>
      <c r="AR150" s="173"/>
      <c r="AS150" s="174"/>
      <c r="AT150" s="174"/>
      <c r="AU150" s="174"/>
      <c r="AV150" s="174"/>
      <c r="AW150" s="174"/>
      <c r="AX150" s="174"/>
      <c r="AY150" s="174"/>
      <c r="AZ150" s="174"/>
      <c r="BA150" s="174"/>
      <c r="BB150" s="174"/>
      <c r="BC150" s="174"/>
      <c r="BD150" s="175"/>
      <c r="BE150" s="23"/>
      <c r="BF150" s="24"/>
      <c r="BG150" s="5"/>
      <c r="BH150" s="5"/>
      <c r="BI150" s="5"/>
      <c r="BJ150" s="25"/>
    </row>
    <row r="151" spans="1:62" s="26" customFormat="1" ht="26.25" customHeight="1">
      <c r="A151" s="152">
        <v>69</v>
      </c>
      <c r="B151" s="154"/>
      <c r="C151" s="154"/>
      <c r="D151" s="156"/>
      <c r="E151" s="156"/>
      <c r="F151" s="158"/>
      <c r="G151" s="160"/>
      <c r="H151" s="28"/>
      <c r="I151" s="29" t="s">
        <v>50</v>
      </c>
      <c r="J151" s="30"/>
      <c r="K151" s="162"/>
      <c r="L151" s="163"/>
      <c r="M151" s="164"/>
      <c r="N151" s="168"/>
      <c r="O151" s="169"/>
      <c r="P151" s="169"/>
      <c r="Q151" s="169"/>
      <c r="R151" s="180"/>
      <c r="S151" s="180"/>
      <c r="T151" s="180"/>
      <c r="U151" s="180"/>
      <c r="V151" s="181" t="s">
        <v>34</v>
      </c>
      <c r="W151" s="181"/>
      <c r="X151" s="160"/>
      <c r="Y151" s="160"/>
      <c r="Z151" s="160"/>
      <c r="AA151" s="160"/>
      <c r="AB151" s="160"/>
      <c r="AC151" s="160"/>
      <c r="AD151" s="160"/>
      <c r="AE151" s="160"/>
      <c r="AF151" s="160"/>
      <c r="AG151" s="160"/>
      <c r="AH151" s="160"/>
      <c r="AI151" s="160"/>
      <c r="AJ151" s="160"/>
      <c r="AK151" s="160"/>
      <c r="AL151" s="160"/>
      <c r="AM151" s="182"/>
      <c r="AN151" s="182"/>
      <c r="AO151" s="182"/>
      <c r="AP151" s="182"/>
      <c r="AQ151" s="183"/>
      <c r="AR151" s="170"/>
      <c r="AS151" s="171"/>
      <c r="AT151" s="171"/>
      <c r="AU151" s="171"/>
      <c r="AV151" s="171"/>
      <c r="AW151" s="171"/>
      <c r="AX151" s="171"/>
      <c r="AY151" s="171"/>
      <c r="AZ151" s="171"/>
      <c r="BA151" s="171"/>
      <c r="BB151" s="171"/>
      <c r="BC151" s="171"/>
      <c r="BD151" s="172"/>
      <c r="BE151" s="23"/>
      <c r="BF151" s="24"/>
      <c r="BG151" s="31">
        <f>IF(競技コード&lt;&gt;"",競技コード,"")</f>
      </c>
      <c r="BH151" s="5">
        <f>IF(CONCATENATE($N151,$R151,"/",$N152,"/",$S152)&lt;&gt;"//",CONCATENATE($N151,$R151,"/",$N152,"/",$S152),"")</f>
      </c>
      <c r="BI151" s="5" t="b">
        <f>ISERROR(DATEVALUE($BH151))</f>
        <v>1</v>
      </c>
      <c r="BJ151" s="25"/>
    </row>
    <row r="152" spans="1:62" s="26" customFormat="1" ht="26.25" customHeight="1">
      <c r="A152" s="153"/>
      <c r="B152" s="155"/>
      <c r="C152" s="155"/>
      <c r="D152" s="157"/>
      <c r="E152" s="157"/>
      <c r="F152" s="159"/>
      <c r="G152" s="161"/>
      <c r="H152" s="32"/>
      <c r="I152" s="33" t="s">
        <v>49</v>
      </c>
      <c r="J152" s="34"/>
      <c r="K152" s="165"/>
      <c r="L152" s="166"/>
      <c r="M152" s="167"/>
      <c r="N152" s="176"/>
      <c r="O152" s="177"/>
      <c r="P152" s="177"/>
      <c r="Q152" s="178" t="s">
        <v>36</v>
      </c>
      <c r="R152" s="179"/>
      <c r="S152" s="177"/>
      <c r="T152" s="177"/>
      <c r="U152" s="177"/>
      <c r="V152" s="178" t="s">
        <v>37</v>
      </c>
      <c r="W152" s="178"/>
      <c r="X152" s="161"/>
      <c r="Y152" s="161"/>
      <c r="Z152" s="161"/>
      <c r="AA152" s="161"/>
      <c r="AB152" s="161"/>
      <c r="AC152" s="161"/>
      <c r="AD152" s="161"/>
      <c r="AE152" s="161"/>
      <c r="AF152" s="161"/>
      <c r="AG152" s="161"/>
      <c r="AH152" s="161"/>
      <c r="AI152" s="161"/>
      <c r="AJ152" s="161"/>
      <c r="AK152" s="161"/>
      <c r="AL152" s="161"/>
      <c r="AM152" s="184"/>
      <c r="AN152" s="184"/>
      <c r="AO152" s="184"/>
      <c r="AP152" s="184"/>
      <c r="AQ152" s="185"/>
      <c r="AR152" s="173"/>
      <c r="AS152" s="174"/>
      <c r="AT152" s="174"/>
      <c r="AU152" s="174"/>
      <c r="AV152" s="174"/>
      <c r="AW152" s="174"/>
      <c r="AX152" s="174"/>
      <c r="AY152" s="174"/>
      <c r="AZ152" s="174"/>
      <c r="BA152" s="174"/>
      <c r="BB152" s="174"/>
      <c r="BC152" s="174"/>
      <c r="BD152" s="175"/>
      <c r="BE152" s="23"/>
      <c r="BF152" s="24"/>
      <c r="BG152" s="5"/>
      <c r="BH152" s="5"/>
      <c r="BI152" s="5"/>
      <c r="BJ152" s="25"/>
    </row>
    <row r="153" spans="1:62" s="26" customFormat="1" ht="26.25" customHeight="1">
      <c r="A153" s="152">
        <v>70</v>
      </c>
      <c r="B153" s="154"/>
      <c r="C153" s="154"/>
      <c r="D153" s="156"/>
      <c r="E153" s="156"/>
      <c r="F153" s="158"/>
      <c r="G153" s="160"/>
      <c r="H153" s="28"/>
      <c r="I153" s="29" t="s">
        <v>50</v>
      </c>
      <c r="J153" s="30"/>
      <c r="K153" s="162"/>
      <c r="L153" s="163"/>
      <c r="M153" s="164"/>
      <c r="N153" s="168"/>
      <c r="O153" s="169"/>
      <c r="P153" s="169"/>
      <c r="Q153" s="169"/>
      <c r="R153" s="180"/>
      <c r="S153" s="180"/>
      <c r="T153" s="180"/>
      <c r="U153" s="180"/>
      <c r="V153" s="181" t="s">
        <v>34</v>
      </c>
      <c r="W153" s="181"/>
      <c r="X153" s="160"/>
      <c r="Y153" s="160"/>
      <c r="Z153" s="160"/>
      <c r="AA153" s="160"/>
      <c r="AB153" s="160"/>
      <c r="AC153" s="160"/>
      <c r="AD153" s="160"/>
      <c r="AE153" s="160"/>
      <c r="AF153" s="160"/>
      <c r="AG153" s="160"/>
      <c r="AH153" s="160"/>
      <c r="AI153" s="160"/>
      <c r="AJ153" s="160"/>
      <c r="AK153" s="160"/>
      <c r="AL153" s="160"/>
      <c r="AM153" s="182"/>
      <c r="AN153" s="182"/>
      <c r="AO153" s="182"/>
      <c r="AP153" s="182"/>
      <c r="AQ153" s="183"/>
      <c r="AR153" s="170"/>
      <c r="AS153" s="171"/>
      <c r="AT153" s="171"/>
      <c r="AU153" s="171"/>
      <c r="AV153" s="171"/>
      <c r="AW153" s="171"/>
      <c r="AX153" s="171"/>
      <c r="AY153" s="171"/>
      <c r="AZ153" s="171"/>
      <c r="BA153" s="171"/>
      <c r="BB153" s="171"/>
      <c r="BC153" s="171"/>
      <c r="BD153" s="172"/>
      <c r="BE153" s="23"/>
      <c r="BF153" s="24"/>
      <c r="BG153" s="31">
        <f>IF(競技コード&lt;&gt;"",競技コード,"")</f>
      </c>
      <c r="BH153" s="5">
        <f>IF(CONCATENATE($N153,$R153,"/",$N154,"/",$S154)&lt;&gt;"//",CONCATENATE($N153,$R153,"/",$N154,"/",$S154),"")</f>
      </c>
      <c r="BI153" s="5" t="b">
        <f>ISERROR(DATEVALUE($BH153))</f>
        <v>1</v>
      </c>
      <c r="BJ153" s="25"/>
    </row>
    <row r="154" spans="1:62" s="26" customFormat="1" ht="26.25" customHeight="1">
      <c r="A154" s="153"/>
      <c r="B154" s="155"/>
      <c r="C154" s="155"/>
      <c r="D154" s="157"/>
      <c r="E154" s="157"/>
      <c r="F154" s="159"/>
      <c r="G154" s="161"/>
      <c r="H154" s="32"/>
      <c r="I154" s="33" t="s">
        <v>49</v>
      </c>
      <c r="J154" s="34"/>
      <c r="K154" s="165"/>
      <c r="L154" s="166"/>
      <c r="M154" s="167"/>
      <c r="N154" s="176"/>
      <c r="O154" s="177"/>
      <c r="P154" s="177"/>
      <c r="Q154" s="178" t="s">
        <v>36</v>
      </c>
      <c r="R154" s="179"/>
      <c r="S154" s="177"/>
      <c r="T154" s="177"/>
      <c r="U154" s="177"/>
      <c r="V154" s="178" t="s">
        <v>37</v>
      </c>
      <c r="W154" s="178"/>
      <c r="X154" s="161"/>
      <c r="Y154" s="161"/>
      <c r="Z154" s="161"/>
      <c r="AA154" s="161"/>
      <c r="AB154" s="161"/>
      <c r="AC154" s="161"/>
      <c r="AD154" s="161"/>
      <c r="AE154" s="161"/>
      <c r="AF154" s="161"/>
      <c r="AG154" s="161"/>
      <c r="AH154" s="161"/>
      <c r="AI154" s="161"/>
      <c r="AJ154" s="161"/>
      <c r="AK154" s="161"/>
      <c r="AL154" s="161"/>
      <c r="AM154" s="184"/>
      <c r="AN154" s="184"/>
      <c r="AO154" s="184"/>
      <c r="AP154" s="184"/>
      <c r="AQ154" s="185"/>
      <c r="AR154" s="173"/>
      <c r="AS154" s="174"/>
      <c r="AT154" s="174"/>
      <c r="AU154" s="174"/>
      <c r="AV154" s="174"/>
      <c r="AW154" s="174"/>
      <c r="AX154" s="174"/>
      <c r="AY154" s="174"/>
      <c r="AZ154" s="174"/>
      <c r="BA154" s="174"/>
      <c r="BB154" s="174"/>
      <c r="BC154" s="174"/>
      <c r="BD154" s="175"/>
      <c r="BE154" s="23"/>
      <c r="BF154" s="24"/>
      <c r="BG154" s="5"/>
      <c r="BH154" s="5"/>
      <c r="BI154" s="5"/>
      <c r="BJ154" s="25"/>
    </row>
    <row r="155" spans="1:62" s="26" customFormat="1" ht="26.25" customHeight="1">
      <c r="A155" s="152">
        <v>71</v>
      </c>
      <c r="B155" s="154"/>
      <c r="C155" s="154"/>
      <c r="D155" s="156"/>
      <c r="E155" s="156"/>
      <c r="F155" s="158"/>
      <c r="G155" s="160"/>
      <c r="H155" s="28"/>
      <c r="I155" s="29" t="s">
        <v>50</v>
      </c>
      <c r="J155" s="30"/>
      <c r="K155" s="162"/>
      <c r="L155" s="163"/>
      <c r="M155" s="164"/>
      <c r="N155" s="168"/>
      <c r="O155" s="169"/>
      <c r="P155" s="169"/>
      <c r="Q155" s="169"/>
      <c r="R155" s="180"/>
      <c r="S155" s="180"/>
      <c r="T155" s="180"/>
      <c r="U155" s="180"/>
      <c r="V155" s="181" t="s">
        <v>34</v>
      </c>
      <c r="W155" s="181"/>
      <c r="X155" s="160"/>
      <c r="Y155" s="160"/>
      <c r="Z155" s="160"/>
      <c r="AA155" s="160"/>
      <c r="AB155" s="160"/>
      <c r="AC155" s="160"/>
      <c r="AD155" s="160"/>
      <c r="AE155" s="160"/>
      <c r="AF155" s="160"/>
      <c r="AG155" s="160"/>
      <c r="AH155" s="160"/>
      <c r="AI155" s="160"/>
      <c r="AJ155" s="160"/>
      <c r="AK155" s="160"/>
      <c r="AL155" s="160"/>
      <c r="AM155" s="182"/>
      <c r="AN155" s="182"/>
      <c r="AO155" s="182"/>
      <c r="AP155" s="182"/>
      <c r="AQ155" s="183"/>
      <c r="AR155" s="170"/>
      <c r="AS155" s="171"/>
      <c r="AT155" s="171"/>
      <c r="AU155" s="171"/>
      <c r="AV155" s="171"/>
      <c r="AW155" s="171"/>
      <c r="AX155" s="171"/>
      <c r="AY155" s="171"/>
      <c r="AZ155" s="171"/>
      <c r="BA155" s="171"/>
      <c r="BB155" s="171"/>
      <c r="BC155" s="171"/>
      <c r="BD155" s="172"/>
      <c r="BE155" s="23"/>
      <c r="BF155" s="24"/>
      <c r="BG155" s="31">
        <f>IF(競技コード&lt;&gt;"",競技コード,"")</f>
      </c>
      <c r="BH155" s="5">
        <f>IF(CONCATENATE($N155,$R155,"/",$N156,"/",$S156)&lt;&gt;"//",CONCATENATE($N155,$R155,"/",$N156,"/",$S156),"")</f>
      </c>
      <c r="BI155" s="5" t="b">
        <f>ISERROR(DATEVALUE($BH155))</f>
        <v>1</v>
      </c>
      <c r="BJ155" s="25"/>
    </row>
    <row r="156" spans="1:62" s="26" customFormat="1" ht="26.25" customHeight="1">
      <c r="A156" s="153"/>
      <c r="B156" s="155"/>
      <c r="C156" s="155"/>
      <c r="D156" s="157"/>
      <c r="E156" s="157"/>
      <c r="F156" s="159"/>
      <c r="G156" s="161"/>
      <c r="H156" s="32"/>
      <c r="I156" s="33" t="s">
        <v>49</v>
      </c>
      <c r="J156" s="34"/>
      <c r="K156" s="165"/>
      <c r="L156" s="166"/>
      <c r="M156" s="167"/>
      <c r="N156" s="176"/>
      <c r="O156" s="177"/>
      <c r="P156" s="177"/>
      <c r="Q156" s="178" t="s">
        <v>36</v>
      </c>
      <c r="R156" s="179"/>
      <c r="S156" s="177"/>
      <c r="T156" s="177"/>
      <c r="U156" s="177"/>
      <c r="V156" s="178" t="s">
        <v>37</v>
      </c>
      <c r="W156" s="178"/>
      <c r="X156" s="161"/>
      <c r="Y156" s="161"/>
      <c r="Z156" s="161"/>
      <c r="AA156" s="161"/>
      <c r="AB156" s="161"/>
      <c r="AC156" s="161"/>
      <c r="AD156" s="161"/>
      <c r="AE156" s="161"/>
      <c r="AF156" s="161"/>
      <c r="AG156" s="161"/>
      <c r="AH156" s="161"/>
      <c r="AI156" s="161"/>
      <c r="AJ156" s="161"/>
      <c r="AK156" s="161"/>
      <c r="AL156" s="161"/>
      <c r="AM156" s="184"/>
      <c r="AN156" s="184"/>
      <c r="AO156" s="184"/>
      <c r="AP156" s="184"/>
      <c r="AQ156" s="185"/>
      <c r="AR156" s="173"/>
      <c r="AS156" s="174"/>
      <c r="AT156" s="174"/>
      <c r="AU156" s="174"/>
      <c r="AV156" s="174"/>
      <c r="AW156" s="174"/>
      <c r="AX156" s="174"/>
      <c r="AY156" s="174"/>
      <c r="AZ156" s="174"/>
      <c r="BA156" s="174"/>
      <c r="BB156" s="174"/>
      <c r="BC156" s="174"/>
      <c r="BD156" s="175"/>
      <c r="BE156" s="23"/>
      <c r="BF156" s="24"/>
      <c r="BG156" s="5"/>
      <c r="BH156" s="5"/>
      <c r="BI156" s="5"/>
      <c r="BJ156" s="25"/>
    </row>
    <row r="157" spans="1:62" s="26" customFormat="1" ht="26.25" customHeight="1">
      <c r="A157" s="152">
        <v>72</v>
      </c>
      <c r="B157" s="154"/>
      <c r="C157" s="154"/>
      <c r="D157" s="156"/>
      <c r="E157" s="156"/>
      <c r="F157" s="158"/>
      <c r="G157" s="160"/>
      <c r="H157" s="28"/>
      <c r="I157" s="29" t="s">
        <v>50</v>
      </c>
      <c r="J157" s="30"/>
      <c r="K157" s="162"/>
      <c r="L157" s="163"/>
      <c r="M157" s="164"/>
      <c r="N157" s="168"/>
      <c r="O157" s="169"/>
      <c r="P157" s="169"/>
      <c r="Q157" s="169"/>
      <c r="R157" s="180"/>
      <c r="S157" s="180"/>
      <c r="T157" s="180"/>
      <c r="U157" s="180"/>
      <c r="V157" s="181" t="s">
        <v>34</v>
      </c>
      <c r="W157" s="181"/>
      <c r="X157" s="160"/>
      <c r="Y157" s="160"/>
      <c r="Z157" s="160"/>
      <c r="AA157" s="160"/>
      <c r="AB157" s="160"/>
      <c r="AC157" s="160"/>
      <c r="AD157" s="160"/>
      <c r="AE157" s="160"/>
      <c r="AF157" s="160"/>
      <c r="AG157" s="160"/>
      <c r="AH157" s="160"/>
      <c r="AI157" s="160"/>
      <c r="AJ157" s="160"/>
      <c r="AK157" s="160"/>
      <c r="AL157" s="160"/>
      <c r="AM157" s="182"/>
      <c r="AN157" s="182"/>
      <c r="AO157" s="182"/>
      <c r="AP157" s="182"/>
      <c r="AQ157" s="183"/>
      <c r="AR157" s="170"/>
      <c r="AS157" s="171"/>
      <c r="AT157" s="171"/>
      <c r="AU157" s="171"/>
      <c r="AV157" s="171"/>
      <c r="AW157" s="171"/>
      <c r="AX157" s="171"/>
      <c r="AY157" s="171"/>
      <c r="AZ157" s="171"/>
      <c r="BA157" s="171"/>
      <c r="BB157" s="171"/>
      <c r="BC157" s="171"/>
      <c r="BD157" s="172"/>
      <c r="BE157" s="23"/>
      <c r="BF157" s="24"/>
      <c r="BG157" s="31">
        <f>IF(競技コード&lt;&gt;"",競技コード,"")</f>
      </c>
      <c r="BH157" s="5">
        <f>IF(CONCATENATE($N157,$R157,"/",$N158,"/",$S158)&lt;&gt;"//",CONCATENATE($N157,$R157,"/",$N158,"/",$S158),"")</f>
      </c>
      <c r="BI157" s="5" t="b">
        <f>ISERROR(DATEVALUE($BH157))</f>
        <v>1</v>
      </c>
      <c r="BJ157" s="25"/>
    </row>
    <row r="158" spans="1:62" s="26" customFormat="1" ht="26.25" customHeight="1">
      <c r="A158" s="153"/>
      <c r="B158" s="155"/>
      <c r="C158" s="155"/>
      <c r="D158" s="157"/>
      <c r="E158" s="157"/>
      <c r="F158" s="159"/>
      <c r="G158" s="161"/>
      <c r="H158" s="32"/>
      <c r="I158" s="33" t="s">
        <v>49</v>
      </c>
      <c r="J158" s="34"/>
      <c r="K158" s="165"/>
      <c r="L158" s="166"/>
      <c r="M158" s="167"/>
      <c r="N158" s="176"/>
      <c r="O158" s="177"/>
      <c r="P158" s="177"/>
      <c r="Q158" s="178" t="s">
        <v>36</v>
      </c>
      <c r="R158" s="179"/>
      <c r="S158" s="177"/>
      <c r="T158" s="177"/>
      <c r="U158" s="177"/>
      <c r="V158" s="178" t="s">
        <v>37</v>
      </c>
      <c r="W158" s="178"/>
      <c r="X158" s="161"/>
      <c r="Y158" s="161"/>
      <c r="Z158" s="161"/>
      <c r="AA158" s="161"/>
      <c r="AB158" s="161"/>
      <c r="AC158" s="161"/>
      <c r="AD158" s="161"/>
      <c r="AE158" s="161"/>
      <c r="AF158" s="161"/>
      <c r="AG158" s="161"/>
      <c r="AH158" s="161"/>
      <c r="AI158" s="161"/>
      <c r="AJ158" s="161"/>
      <c r="AK158" s="161"/>
      <c r="AL158" s="161"/>
      <c r="AM158" s="184"/>
      <c r="AN158" s="184"/>
      <c r="AO158" s="184"/>
      <c r="AP158" s="184"/>
      <c r="AQ158" s="185"/>
      <c r="AR158" s="173"/>
      <c r="AS158" s="174"/>
      <c r="AT158" s="174"/>
      <c r="AU158" s="174"/>
      <c r="AV158" s="174"/>
      <c r="AW158" s="174"/>
      <c r="AX158" s="174"/>
      <c r="AY158" s="174"/>
      <c r="AZ158" s="174"/>
      <c r="BA158" s="174"/>
      <c r="BB158" s="174"/>
      <c r="BC158" s="174"/>
      <c r="BD158" s="175"/>
      <c r="BE158" s="23"/>
      <c r="BF158" s="24"/>
      <c r="BG158" s="5"/>
      <c r="BH158" s="5"/>
      <c r="BI158" s="5"/>
      <c r="BJ158" s="25"/>
    </row>
    <row r="159" spans="1:62" s="26" customFormat="1" ht="26.25" customHeight="1">
      <c r="A159" s="152">
        <v>73</v>
      </c>
      <c r="B159" s="154"/>
      <c r="C159" s="154"/>
      <c r="D159" s="156"/>
      <c r="E159" s="156"/>
      <c r="F159" s="158"/>
      <c r="G159" s="160"/>
      <c r="H159" s="28"/>
      <c r="I159" s="29" t="s">
        <v>50</v>
      </c>
      <c r="J159" s="30"/>
      <c r="K159" s="162"/>
      <c r="L159" s="163"/>
      <c r="M159" s="164"/>
      <c r="N159" s="168"/>
      <c r="O159" s="169"/>
      <c r="P159" s="169"/>
      <c r="Q159" s="169"/>
      <c r="R159" s="180"/>
      <c r="S159" s="180"/>
      <c r="T159" s="180"/>
      <c r="U159" s="180"/>
      <c r="V159" s="181" t="s">
        <v>34</v>
      </c>
      <c r="W159" s="181"/>
      <c r="X159" s="160"/>
      <c r="Y159" s="160"/>
      <c r="Z159" s="160"/>
      <c r="AA159" s="160"/>
      <c r="AB159" s="160"/>
      <c r="AC159" s="160"/>
      <c r="AD159" s="160"/>
      <c r="AE159" s="160"/>
      <c r="AF159" s="160"/>
      <c r="AG159" s="160"/>
      <c r="AH159" s="160"/>
      <c r="AI159" s="160"/>
      <c r="AJ159" s="160"/>
      <c r="AK159" s="160"/>
      <c r="AL159" s="160"/>
      <c r="AM159" s="182"/>
      <c r="AN159" s="182"/>
      <c r="AO159" s="182"/>
      <c r="AP159" s="182"/>
      <c r="AQ159" s="183"/>
      <c r="AR159" s="170"/>
      <c r="AS159" s="171"/>
      <c r="AT159" s="171"/>
      <c r="AU159" s="171"/>
      <c r="AV159" s="171"/>
      <c r="AW159" s="171"/>
      <c r="AX159" s="171"/>
      <c r="AY159" s="171"/>
      <c r="AZ159" s="171"/>
      <c r="BA159" s="171"/>
      <c r="BB159" s="171"/>
      <c r="BC159" s="171"/>
      <c r="BD159" s="172"/>
      <c r="BE159" s="23"/>
      <c r="BF159" s="24"/>
      <c r="BG159" s="31">
        <f>IF(競技コード&lt;&gt;"",競技コード,"")</f>
      </c>
      <c r="BH159" s="5">
        <f>IF(CONCATENATE($N159,$R159,"/",$N160,"/",$S160)&lt;&gt;"//",CONCATENATE($N159,$R159,"/",$N160,"/",$S160),"")</f>
      </c>
      <c r="BI159" s="5" t="b">
        <f>ISERROR(DATEVALUE($BH159))</f>
        <v>1</v>
      </c>
      <c r="BJ159" s="25"/>
    </row>
    <row r="160" spans="1:62" s="26" customFormat="1" ht="26.25" customHeight="1">
      <c r="A160" s="153"/>
      <c r="B160" s="155"/>
      <c r="C160" s="155"/>
      <c r="D160" s="157"/>
      <c r="E160" s="157"/>
      <c r="F160" s="159"/>
      <c r="G160" s="161"/>
      <c r="H160" s="32"/>
      <c r="I160" s="33" t="s">
        <v>49</v>
      </c>
      <c r="J160" s="34"/>
      <c r="K160" s="165"/>
      <c r="L160" s="166"/>
      <c r="M160" s="167"/>
      <c r="N160" s="176"/>
      <c r="O160" s="177"/>
      <c r="P160" s="177"/>
      <c r="Q160" s="178" t="s">
        <v>36</v>
      </c>
      <c r="R160" s="179"/>
      <c r="S160" s="177"/>
      <c r="T160" s="177"/>
      <c r="U160" s="177"/>
      <c r="V160" s="178" t="s">
        <v>37</v>
      </c>
      <c r="W160" s="178"/>
      <c r="X160" s="161"/>
      <c r="Y160" s="161"/>
      <c r="Z160" s="161"/>
      <c r="AA160" s="161"/>
      <c r="AB160" s="161"/>
      <c r="AC160" s="161"/>
      <c r="AD160" s="161"/>
      <c r="AE160" s="161"/>
      <c r="AF160" s="161"/>
      <c r="AG160" s="161"/>
      <c r="AH160" s="161"/>
      <c r="AI160" s="161"/>
      <c r="AJ160" s="161"/>
      <c r="AK160" s="161"/>
      <c r="AL160" s="161"/>
      <c r="AM160" s="184"/>
      <c r="AN160" s="184"/>
      <c r="AO160" s="184"/>
      <c r="AP160" s="184"/>
      <c r="AQ160" s="185"/>
      <c r="AR160" s="173"/>
      <c r="AS160" s="174"/>
      <c r="AT160" s="174"/>
      <c r="AU160" s="174"/>
      <c r="AV160" s="174"/>
      <c r="AW160" s="174"/>
      <c r="AX160" s="174"/>
      <c r="AY160" s="174"/>
      <c r="AZ160" s="174"/>
      <c r="BA160" s="174"/>
      <c r="BB160" s="174"/>
      <c r="BC160" s="174"/>
      <c r="BD160" s="175"/>
      <c r="BE160" s="23"/>
      <c r="BF160" s="24"/>
      <c r="BG160" s="5"/>
      <c r="BH160" s="5"/>
      <c r="BI160" s="5"/>
      <c r="BJ160" s="25"/>
    </row>
    <row r="161" spans="1:62" s="26" customFormat="1" ht="26.25" customHeight="1">
      <c r="A161" s="152">
        <v>74</v>
      </c>
      <c r="B161" s="154"/>
      <c r="C161" s="154"/>
      <c r="D161" s="156"/>
      <c r="E161" s="156"/>
      <c r="F161" s="158"/>
      <c r="G161" s="160"/>
      <c r="H161" s="28"/>
      <c r="I161" s="29" t="s">
        <v>50</v>
      </c>
      <c r="J161" s="30"/>
      <c r="K161" s="162"/>
      <c r="L161" s="163"/>
      <c r="M161" s="164"/>
      <c r="N161" s="168"/>
      <c r="O161" s="169"/>
      <c r="P161" s="169"/>
      <c r="Q161" s="169"/>
      <c r="R161" s="180"/>
      <c r="S161" s="180"/>
      <c r="T161" s="180"/>
      <c r="U161" s="180"/>
      <c r="V161" s="181" t="s">
        <v>34</v>
      </c>
      <c r="W161" s="181"/>
      <c r="X161" s="160"/>
      <c r="Y161" s="160"/>
      <c r="Z161" s="160"/>
      <c r="AA161" s="160"/>
      <c r="AB161" s="160"/>
      <c r="AC161" s="160"/>
      <c r="AD161" s="160"/>
      <c r="AE161" s="160"/>
      <c r="AF161" s="160"/>
      <c r="AG161" s="160"/>
      <c r="AH161" s="160"/>
      <c r="AI161" s="160"/>
      <c r="AJ161" s="160"/>
      <c r="AK161" s="160"/>
      <c r="AL161" s="160"/>
      <c r="AM161" s="182"/>
      <c r="AN161" s="182"/>
      <c r="AO161" s="182"/>
      <c r="AP161" s="182"/>
      <c r="AQ161" s="183"/>
      <c r="AR161" s="170"/>
      <c r="AS161" s="171"/>
      <c r="AT161" s="171"/>
      <c r="AU161" s="171"/>
      <c r="AV161" s="171"/>
      <c r="AW161" s="171"/>
      <c r="AX161" s="171"/>
      <c r="AY161" s="171"/>
      <c r="AZ161" s="171"/>
      <c r="BA161" s="171"/>
      <c r="BB161" s="171"/>
      <c r="BC161" s="171"/>
      <c r="BD161" s="172"/>
      <c r="BE161" s="23"/>
      <c r="BF161" s="24"/>
      <c r="BG161" s="31">
        <f>IF(競技コード&lt;&gt;"",競技コード,"")</f>
      </c>
      <c r="BH161" s="5">
        <f>IF(CONCATENATE($N161,$R161,"/",$N162,"/",$S162)&lt;&gt;"//",CONCATENATE($N161,$R161,"/",$N162,"/",$S162),"")</f>
      </c>
      <c r="BI161" s="5" t="b">
        <f>ISERROR(DATEVALUE($BH161))</f>
        <v>1</v>
      </c>
      <c r="BJ161" s="25"/>
    </row>
    <row r="162" spans="1:62" s="26" customFormat="1" ht="26.25" customHeight="1">
      <c r="A162" s="153"/>
      <c r="B162" s="155"/>
      <c r="C162" s="155"/>
      <c r="D162" s="157"/>
      <c r="E162" s="157"/>
      <c r="F162" s="159"/>
      <c r="G162" s="161"/>
      <c r="H162" s="32"/>
      <c r="I162" s="33" t="s">
        <v>49</v>
      </c>
      <c r="J162" s="34"/>
      <c r="K162" s="165"/>
      <c r="L162" s="166"/>
      <c r="M162" s="167"/>
      <c r="N162" s="176"/>
      <c r="O162" s="177"/>
      <c r="P162" s="177"/>
      <c r="Q162" s="178" t="s">
        <v>36</v>
      </c>
      <c r="R162" s="179"/>
      <c r="S162" s="177"/>
      <c r="T162" s="177"/>
      <c r="U162" s="177"/>
      <c r="V162" s="178" t="s">
        <v>37</v>
      </c>
      <c r="W162" s="178"/>
      <c r="X162" s="161"/>
      <c r="Y162" s="161"/>
      <c r="Z162" s="161"/>
      <c r="AA162" s="161"/>
      <c r="AB162" s="161"/>
      <c r="AC162" s="161"/>
      <c r="AD162" s="161"/>
      <c r="AE162" s="161"/>
      <c r="AF162" s="161"/>
      <c r="AG162" s="161"/>
      <c r="AH162" s="161"/>
      <c r="AI162" s="161"/>
      <c r="AJ162" s="161"/>
      <c r="AK162" s="161"/>
      <c r="AL162" s="161"/>
      <c r="AM162" s="184"/>
      <c r="AN162" s="184"/>
      <c r="AO162" s="184"/>
      <c r="AP162" s="184"/>
      <c r="AQ162" s="185"/>
      <c r="AR162" s="173"/>
      <c r="AS162" s="174"/>
      <c r="AT162" s="174"/>
      <c r="AU162" s="174"/>
      <c r="AV162" s="174"/>
      <c r="AW162" s="174"/>
      <c r="AX162" s="174"/>
      <c r="AY162" s="174"/>
      <c r="AZ162" s="174"/>
      <c r="BA162" s="174"/>
      <c r="BB162" s="174"/>
      <c r="BC162" s="174"/>
      <c r="BD162" s="175"/>
      <c r="BE162" s="23"/>
      <c r="BF162" s="24"/>
      <c r="BG162" s="5"/>
      <c r="BH162" s="5"/>
      <c r="BI162" s="5"/>
      <c r="BJ162" s="25"/>
    </row>
    <row r="163" spans="1:62" s="26" customFormat="1" ht="26.25" customHeight="1">
      <c r="A163" s="152">
        <v>75</v>
      </c>
      <c r="B163" s="154"/>
      <c r="C163" s="154"/>
      <c r="D163" s="156"/>
      <c r="E163" s="156"/>
      <c r="F163" s="158"/>
      <c r="G163" s="160"/>
      <c r="H163" s="28"/>
      <c r="I163" s="29" t="s">
        <v>50</v>
      </c>
      <c r="J163" s="30"/>
      <c r="K163" s="162"/>
      <c r="L163" s="163"/>
      <c r="M163" s="164"/>
      <c r="N163" s="168"/>
      <c r="O163" s="169"/>
      <c r="P163" s="169"/>
      <c r="Q163" s="169"/>
      <c r="R163" s="180"/>
      <c r="S163" s="180"/>
      <c r="T163" s="180"/>
      <c r="U163" s="180"/>
      <c r="V163" s="181" t="s">
        <v>34</v>
      </c>
      <c r="W163" s="181"/>
      <c r="X163" s="160"/>
      <c r="Y163" s="160"/>
      <c r="Z163" s="160"/>
      <c r="AA163" s="160"/>
      <c r="AB163" s="160"/>
      <c r="AC163" s="160"/>
      <c r="AD163" s="160"/>
      <c r="AE163" s="160"/>
      <c r="AF163" s="160"/>
      <c r="AG163" s="160"/>
      <c r="AH163" s="160"/>
      <c r="AI163" s="160"/>
      <c r="AJ163" s="160"/>
      <c r="AK163" s="160"/>
      <c r="AL163" s="160"/>
      <c r="AM163" s="182"/>
      <c r="AN163" s="182"/>
      <c r="AO163" s="182"/>
      <c r="AP163" s="182"/>
      <c r="AQ163" s="183"/>
      <c r="AR163" s="170"/>
      <c r="AS163" s="171"/>
      <c r="AT163" s="171"/>
      <c r="AU163" s="171"/>
      <c r="AV163" s="171"/>
      <c r="AW163" s="171"/>
      <c r="AX163" s="171"/>
      <c r="AY163" s="171"/>
      <c r="AZ163" s="171"/>
      <c r="BA163" s="171"/>
      <c r="BB163" s="171"/>
      <c r="BC163" s="171"/>
      <c r="BD163" s="172"/>
      <c r="BE163" s="23"/>
      <c r="BF163" s="24"/>
      <c r="BG163" s="31">
        <f>IF(競技コード&lt;&gt;"",競技コード,"")</f>
      </c>
      <c r="BH163" s="5">
        <f>IF(CONCATENATE($N163,$R163,"/",$N164,"/",$S164)&lt;&gt;"//",CONCATENATE($N163,$R163,"/",$N164,"/",$S164),"")</f>
      </c>
      <c r="BI163" s="5" t="b">
        <f>ISERROR(DATEVALUE($BH163))</f>
        <v>1</v>
      </c>
      <c r="BJ163" s="25"/>
    </row>
    <row r="164" spans="1:62" s="26" customFormat="1" ht="26.25" customHeight="1">
      <c r="A164" s="153"/>
      <c r="B164" s="155"/>
      <c r="C164" s="155"/>
      <c r="D164" s="157"/>
      <c r="E164" s="157"/>
      <c r="F164" s="159"/>
      <c r="G164" s="161"/>
      <c r="H164" s="32"/>
      <c r="I164" s="33" t="s">
        <v>49</v>
      </c>
      <c r="J164" s="34"/>
      <c r="K164" s="165"/>
      <c r="L164" s="166"/>
      <c r="M164" s="167"/>
      <c r="N164" s="176"/>
      <c r="O164" s="177"/>
      <c r="P164" s="177"/>
      <c r="Q164" s="178" t="s">
        <v>36</v>
      </c>
      <c r="R164" s="179"/>
      <c r="S164" s="177"/>
      <c r="T164" s="177"/>
      <c r="U164" s="177"/>
      <c r="V164" s="178" t="s">
        <v>37</v>
      </c>
      <c r="W164" s="178"/>
      <c r="X164" s="161"/>
      <c r="Y164" s="161"/>
      <c r="Z164" s="161"/>
      <c r="AA164" s="161"/>
      <c r="AB164" s="161"/>
      <c r="AC164" s="161"/>
      <c r="AD164" s="161"/>
      <c r="AE164" s="161"/>
      <c r="AF164" s="161"/>
      <c r="AG164" s="161"/>
      <c r="AH164" s="161"/>
      <c r="AI164" s="161"/>
      <c r="AJ164" s="161"/>
      <c r="AK164" s="161"/>
      <c r="AL164" s="161"/>
      <c r="AM164" s="184"/>
      <c r="AN164" s="184"/>
      <c r="AO164" s="184"/>
      <c r="AP164" s="184"/>
      <c r="AQ164" s="185"/>
      <c r="AR164" s="173"/>
      <c r="AS164" s="174"/>
      <c r="AT164" s="174"/>
      <c r="AU164" s="174"/>
      <c r="AV164" s="174"/>
      <c r="AW164" s="174"/>
      <c r="AX164" s="174"/>
      <c r="AY164" s="174"/>
      <c r="AZ164" s="174"/>
      <c r="BA164" s="174"/>
      <c r="BB164" s="174"/>
      <c r="BC164" s="174"/>
      <c r="BD164" s="175"/>
      <c r="BE164" s="23"/>
      <c r="BF164" s="24"/>
      <c r="BG164" s="5"/>
      <c r="BH164" s="5"/>
      <c r="BI164" s="5"/>
      <c r="BJ164" s="25"/>
    </row>
    <row r="165" spans="1:62" s="26" customFormat="1" ht="26.25" customHeight="1">
      <c r="A165" s="152">
        <v>76</v>
      </c>
      <c r="B165" s="154"/>
      <c r="C165" s="154"/>
      <c r="D165" s="156"/>
      <c r="E165" s="156"/>
      <c r="F165" s="158"/>
      <c r="G165" s="160"/>
      <c r="H165" s="28"/>
      <c r="I165" s="29" t="s">
        <v>50</v>
      </c>
      <c r="J165" s="30"/>
      <c r="K165" s="162"/>
      <c r="L165" s="163"/>
      <c r="M165" s="164"/>
      <c r="N165" s="168"/>
      <c r="O165" s="169"/>
      <c r="P165" s="169"/>
      <c r="Q165" s="169"/>
      <c r="R165" s="180"/>
      <c r="S165" s="180"/>
      <c r="T165" s="180"/>
      <c r="U165" s="180"/>
      <c r="V165" s="181" t="s">
        <v>34</v>
      </c>
      <c r="W165" s="181"/>
      <c r="X165" s="160"/>
      <c r="Y165" s="160"/>
      <c r="Z165" s="160"/>
      <c r="AA165" s="160"/>
      <c r="AB165" s="160"/>
      <c r="AC165" s="160"/>
      <c r="AD165" s="160"/>
      <c r="AE165" s="160"/>
      <c r="AF165" s="160"/>
      <c r="AG165" s="160"/>
      <c r="AH165" s="160"/>
      <c r="AI165" s="160"/>
      <c r="AJ165" s="160"/>
      <c r="AK165" s="160"/>
      <c r="AL165" s="160"/>
      <c r="AM165" s="182"/>
      <c r="AN165" s="182"/>
      <c r="AO165" s="182"/>
      <c r="AP165" s="182"/>
      <c r="AQ165" s="183"/>
      <c r="AR165" s="170"/>
      <c r="AS165" s="171"/>
      <c r="AT165" s="171"/>
      <c r="AU165" s="171"/>
      <c r="AV165" s="171"/>
      <c r="AW165" s="171"/>
      <c r="AX165" s="171"/>
      <c r="AY165" s="171"/>
      <c r="AZ165" s="171"/>
      <c r="BA165" s="171"/>
      <c r="BB165" s="171"/>
      <c r="BC165" s="171"/>
      <c r="BD165" s="172"/>
      <c r="BE165" s="23"/>
      <c r="BF165" s="24"/>
      <c r="BG165" s="31">
        <f>IF(競技コード&lt;&gt;"",競技コード,"")</f>
      </c>
      <c r="BH165" s="5">
        <f>IF(CONCATENATE($N165,$R165,"/",$N166,"/",$S166)&lt;&gt;"//",CONCATENATE($N165,$R165,"/",$N166,"/",$S166),"")</f>
      </c>
      <c r="BI165" s="5" t="b">
        <f>ISERROR(DATEVALUE($BH165))</f>
        <v>1</v>
      </c>
      <c r="BJ165" s="25"/>
    </row>
    <row r="166" spans="1:62" s="26" customFormat="1" ht="26.25" customHeight="1">
      <c r="A166" s="153"/>
      <c r="B166" s="155"/>
      <c r="C166" s="155"/>
      <c r="D166" s="157"/>
      <c r="E166" s="157"/>
      <c r="F166" s="159"/>
      <c r="G166" s="161"/>
      <c r="H166" s="32"/>
      <c r="I166" s="33" t="s">
        <v>49</v>
      </c>
      <c r="J166" s="34"/>
      <c r="K166" s="165"/>
      <c r="L166" s="166"/>
      <c r="M166" s="167"/>
      <c r="N166" s="176"/>
      <c r="O166" s="177"/>
      <c r="P166" s="177"/>
      <c r="Q166" s="178" t="s">
        <v>36</v>
      </c>
      <c r="R166" s="179"/>
      <c r="S166" s="177"/>
      <c r="T166" s="177"/>
      <c r="U166" s="177"/>
      <c r="V166" s="178" t="s">
        <v>37</v>
      </c>
      <c r="W166" s="178"/>
      <c r="X166" s="161"/>
      <c r="Y166" s="161"/>
      <c r="Z166" s="161"/>
      <c r="AA166" s="161"/>
      <c r="AB166" s="161"/>
      <c r="AC166" s="161"/>
      <c r="AD166" s="161"/>
      <c r="AE166" s="161"/>
      <c r="AF166" s="161"/>
      <c r="AG166" s="161"/>
      <c r="AH166" s="161"/>
      <c r="AI166" s="161"/>
      <c r="AJ166" s="161"/>
      <c r="AK166" s="161"/>
      <c r="AL166" s="161"/>
      <c r="AM166" s="184"/>
      <c r="AN166" s="184"/>
      <c r="AO166" s="184"/>
      <c r="AP166" s="184"/>
      <c r="AQ166" s="185"/>
      <c r="AR166" s="173"/>
      <c r="AS166" s="174"/>
      <c r="AT166" s="174"/>
      <c r="AU166" s="174"/>
      <c r="AV166" s="174"/>
      <c r="AW166" s="174"/>
      <c r="AX166" s="174"/>
      <c r="AY166" s="174"/>
      <c r="AZ166" s="174"/>
      <c r="BA166" s="174"/>
      <c r="BB166" s="174"/>
      <c r="BC166" s="174"/>
      <c r="BD166" s="175"/>
      <c r="BE166" s="23"/>
      <c r="BF166" s="24"/>
      <c r="BG166" s="5"/>
      <c r="BH166" s="5"/>
      <c r="BI166" s="5"/>
      <c r="BJ166" s="25"/>
    </row>
    <row r="167" spans="1:62" s="26" customFormat="1" ht="26.25" customHeight="1">
      <c r="A167" s="152">
        <v>77</v>
      </c>
      <c r="B167" s="154"/>
      <c r="C167" s="154"/>
      <c r="D167" s="156"/>
      <c r="E167" s="156"/>
      <c r="F167" s="158"/>
      <c r="G167" s="160"/>
      <c r="H167" s="28"/>
      <c r="I167" s="29" t="s">
        <v>50</v>
      </c>
      <c r="J167" s="30"/>
      <c r="K167" s="162"/>
      <c r="L167" s="163"/>
      <c r="M167" s="164"/>
      <c r="N167" s="168"/>
      <c r="O167" s="169"/>
      <c r="P167" s="169"/>
      <c r="Q167" s="169"/>
      <c r="R167" s="180"/>
      <c r="S167" s="180"/>
      <c r="T167" s="180"/>
      <c r="U167" s="180"/>
      <c r="V167" s="181" t="s">
        <v>34</v>
      </c>
      <c r="W167" s="181"/>
      <c r="X167" s="160"/>
      <c r="Y167" s="160"/>
      <c r="Z167" s="160"/>
      <c r="AA167" s="160"/>
      <c r="AB167" s="160"/>
      <c r="AC167" s="160"/>
      <c r="AD167" s="160"/>
      <c r="AE167" s="160"/>
      <c r="AF167" s="160"/>
      <c r="AG167" s="160"/>
      <c r="AH167" s="160"/>
      <c r="AI167" s="160"/>
      <c r="AJ167" s="160"/>
      <c r="AK167" s="160"/>
      <c r="AL167" s="160"/>
      <c r="AM167" s="182"/>
      <c r="AN167" s="182"/>
      <c r="AO167" s="182"/>
      <c r="AP167" s="182"/>
      <c r="AQ167" s="183"/>
      <c r="AR167" s="170"/>
      <c r="AS167" s="171"/>
      <c r="AT167" s="171"/>
      <c r="AU167" s="171"/>
      <c r="AV167" s="171"/>
      <c r="AW167" s="171"/>
      <c r="AX167" s="171"/>
      <c r="AY167" s="171"/>
      <c r="AZ167" s="171"/>
      <c r="BA167" s="171"/>
      <c r="BB167" s="171"/>
      <c r="BC167" s="171"/>
      <c r="BD167" s="172"/>
      <c r="BE167" s="23"/>
      <c r="BF167" s="24"/>
      <c r="BG167" s="31">
        <f>IF(競技コード&lt;&gt;"",競技コード,"")</f>
      </c>
      <c r="BH167" s="5">
        <f>IF(CONCATENATE($N167,$R167,"/",$N168,"/",$S168)&lt;&gt;"//",CONCATENATE($N167,$R167,"/",$N168,"/",$S168),"")</f>
      </c>
      <c r="BI167" s="5" t="b">
        <f>ISERROR(DATEVALUE($BH167))</f>
        <v>1</v>
      </c>
      <c r="BJ167" s="25"/>
    </row>
    <row r="168" spans="1:62" s="26" customFormat="1" ht="26.25" customHeight="1">
      <c r="A168" s="153"/>
      <c r="B168" s="155"/>
      <c r="C168" s="155"/>
      <c r="D168" s="157"/>
      <c r="E168" s="157"/>
      <c r="F168" s="159"/>
      <c r="G168" s="161"/>
      <c r="H168" s="32"/>
      <c r="I168" s="33" t="s">
        <v>49</v>
      </c>
      <c r="J168" s="34"/>
      <c r="K168" s="165"/>
      <c r="L168" s="166"/>
      <c r="M168" s="167"/>
      <c r="N168" s="176"/>
      <c r="O168" s="177"/>
      <c r="P168" s="177"/>
      <c r="Q168" s="178" t="s">
        <v>36</v>
      </c>
      <c r="R168" s="179"/>
      <c r="S168" s="177"/>
      <c r="T168" s="177"/>
      <c r="U168" s="177"/>
      <c r="V168" s="178" t="s">
        <v>37</v>
      </c>
      <c r="W168" s="178"/>
      <c r="X168" s="161"/>
      <c r="Y168" s="161"/>
      <c r="Z168" s="161"/>
      <c r="AA168" s="161"/>
      <c r="AB168" s="161"/>
      <c r="AC168" s="161"/>
      <c r="AD168" s="161"/>
      <c r="AE168" s="161"/>
      <c r="AF168" s="161"/>
      <c r="AG168" s="161"/>
      <c r="AH168" s="161"/>
      <c r="AI168" s="161"/>
      <c r="AJ168" s="161"/>
      <c r="AK168" s="161"/>
      <c r="AL168" s="161"/>
      <c r="AM168" s="184"/>
      <c r="AN168" s="184"/>
      <c r="AO168" s="184"/>
      <c r="AP168" s="184"/>
      <c r="AQ168" s="185"/>
      <c r="AR168" s="173"/>
      <c r="AS168" s="174"/>
      <c r="AT168" s="174"/>
      <c r="AU168" s="174"/>
      <c r="AV168" s="174"/>
      <c r="AW168" s="174"/>
      <c r="AX168" s="174"/>
      <c r="AY168" s="174"/>
      <c r="AZ168" s="174"/>
      <c r="BA168" s="174"/>
      <c r="BB168" s="174"/>
      <c r="BC168" s="174"/>
      <c r="BD168" s="175"/>
      <c r="BE168" s="23"/>
      <c r="BF168" s="24"/>
      <c r="BG168" s="5"/>
      <c r="BH168" s="5"/>
      <c r="BI168" s="5"/>
      <c r="BJ168" s="25"/>
    </row>
    <row r="169" spans="1:62" s="26" customFormat="1" ht="26.25" customHeight="1">
      <c r="A169" s="152">
        <v>78</v>
      </c>
      <c r="B169" s="154"/>
      <c r="C169" s="154"/>
      <c r="D169" s="156"/>
      <c r="E169" s="156"/>
      <c r="F169" s="158"/>
      <c r="G169" s="160"/>
      <c r="H169" s="28"/>
      <c r="I169" s="29" t="s">
        <v>50</v>
      </c>
      <c r="J169" s="30"/>
      <c r="K169" s="162"/>
      <c r="L169" s="163"/>
      <c r="M169" s="164"/>
      <c r="N169" s="168"/>
      <c r="O169" s="169"/>
      <c r="P169" s="169"/>
      <c r="Q169" s="169"/>
      <c r="R169" s="180"/>
      <c r="S169" s="180"/>
      <c r="T169" s="180"/>
      <c r="U169" s="180"/>
      <c r="V169" s="181" t="s">
        <v>34</v>
      </c>
      <c r="W169" s="181"/>
      <c r="X169" s="160"/>
      <c r="Y169" s="160"/>
      <c r="Z169" s="160"/>
      <c r="AA169" s="160"/>
      <c r="AB169" s="160"/>
      <c r="AC169" s="160"/>
      <c r="AD169" s="160"/>
      <c r="AE169" s="160"/>
      <c r="AF169" s="160"/>
      <c r="AG169" s="160"/>
      <c r="AH169" s="160"/>
      <c r="AI169" s="160"/>
      <c r="AJ169" s="160"/>
      <c r="AK169" s="160"/>
      <c r="AL169" s="160"/>
      <c r="AM169" s="182"/>
      <c r="AN169" s="182"/>
      <c r="AO169" s="182"/>
      <c r="AP169" s="182"/>
      <c r="AQ169" s="183"/>
      <c r="AR169" s="170"/>
      <c r="AS169" s="171"/>
      <c r="AT169" s="171"/>
      <c r="AU169" s="171"/>
      <c r="AV169" s="171"/>
      <c r="AW169" s="171"/>
      <c r="AX169" s="171"/>
      <c r="AY169" s="171"/>
      <c r="AZ169" s="171"/>
      <c r="BA169" s="171"/>
      <c r="BB169" s="171"/>
      <c r="BC169" s="171"/>
      <c r="BD169" s="172"/>
      <c r="BE169" s="23"/>
      <c r="BF169" s="24"/>
      <c r="BG169" s="31">
        <f>IF(競技コード&lt;&gt;"",競技コード,"")</f>
      </c>
      <c r="BH169" s="5">
        <f>IF(CONCATENATE($N169,$R169,"/",$N170,"/",$S170)&lt;&gt;"//",CONCATENATE($N169,$R169,"/",$N170,"/",$S170),"")</f>
      </c>
      <c r="BI169" s="5" t="b">
        <f>ISERROR(DATEVALUE($BH169))</f>
        <v>1</v>
      </c>
      <c r="BJ169" s="25"/>
    </row>
    <row r="170" spans="1:62" s="26" customFormat="1" ht="26.25" customHeight="1">
      <c r="A170" s="153"/>
      <c r="B170" s="155"/>
      <c r="C170" s="155"/>
      <c r="D170" s="157"/>
      <c r="E170" s="157"/>
      <c r="F170" s="159"/>
      <c r="G170" s="161"/>
      <c r="H170" s="32"/>
      <c r="I170" s="33" t="s">
        <v>49</v>
      </c>
      <c r="J170" s="34"/>
      <c r="K170" s="165"/>
      <c r="L170" s="166"/>
      <c r="M170" s="167"/>
      <c r="N170" s="176"/>
      <c r="O170" s="177"/>
      <c r="P170" s="177"/>
      <c r="Q170" s="178" t="s">
        <v>36</v>
      </c>
      <c r="R170" s="179"/>
      <c r="S170" s="177"/>
      <c r="T170" s="177"/>
      <c r="U170" s="177"/>
      <c r="V170" s="178" t="s">
        <v>37</v>
      </c>
      <c r="W170" s="178"/>
      <c r="X170" s="161"/>
      <c r="Y170" s="161"/>
      <c r="Z170" s="161"/>
      <c r="AA170" s="161"/>
      <c r="AB170" s="161"/>
      <c r="AC170" s="161"/>
      <c r="AD170" s="161"/>
      <c r="AE170" s="161"/>
      <c r="AF170" s="161"/>
      <c r="AG170" s="161"/>
      <c r="AH170" s="161"/>
      <c r="AI170" s="161"/>
      <c r="AJ170" s="161"/>
      <c r="AK170" s="161"/>
      <c r="AL170" s="161"/>
      <c r="AM170" s="184"/>
      <c r="AN170" s="184"/>
      <c r="AO170" s="184"/>
      <c r="AP170" s="184"/>
      <c r="AQ170" s="185"/>
      <c r="AR170" s="173"/>
      <c r="AS170" s="174"/>
      <c r="AT170" s="174"/>
      <c r="AU170" s="174"/>
      <c r="AV170" s="174"/>
      <c r="AW170" s="174"/>
      <c r="AX170" s="174"/>
      <c r="AY170" s="174"/>
      <c r="AZ170" s="174"/>
      <c r="BA170" s="174"/>
      <c r="BB170" s="174"/>
      <c r="BC170" s="174"/>
      <c r="BD170" s="175"/>
      <c r="BE170" s="23"/>
      <c r="BF170" s="24"/>
      <c r="BG170" s="5"/>
      <c r="BH170" s="5"/>
      <c r="BI170" s="5"/>
      <c r="BJ170" s="25"/>
    </row>
    <row r="171" spans="1:62" s="26" customFormat="1" ht="26.25" customHeight="1">
      <c r="A171" s="152">
        <v>79</v>
      </c>
      <c r="B171" s="154"/>
      <c r="C171" s="154"/>
      <c r="D171" s="156"/>
      <c r="E171" s="156"/>
      <c r="F171" s="158"/>
      <c r="G171" s="160"/>
      <c r="H171" s="28"/>
      <c r="I171" s="29" t="s">
        <v>50</v>
      </c>
      <c r="J171" s="30"/>
      <c r="K171" s="162"/>
      <c r="L171" s="163"/>
      <c r="M171" s="164"/>
      <c r="N171" s="168"/>
      <c r="O171" s="169"/>
      <c r="P171" s="169"/>
      <c r="Q171" s="169"/>
      <c r="R171" s="180"/>
      <c r="S171" s="180"/>
      <c r="T171" s="180"/>
      <c r="U171" s="180"/>
      <c r="V171" s="181" t="s">
        <v>34</v>
      </c>
      <c r="W171" s="181"/>
      <c r="X171" s="160"/>
      <c r="Y171" s="160"/>
      <c r="Z171" s="160"/>
      <c r="AA171" s="160"/>
      <c r="AB171" s="160"/>
      <c r="AC171" s="160"/>
      <c r="AD171" s="160"/>
      <c r="AE171" s="160"/>
      <c r="AF171" s="160"/>
      <c r="AG171" s="160"/>
      <c r="AH171" s="160"/>
      <c r="AI171" s="160"/>
      <c r="AJ171" s="160"/>
      <c r="AK171" s="160"/>
      <c r="AL171" s="160"/>
      <c r="AM171" s="182"/>
      <c r="AN171" s="182"/>
      <c r="AO171" s="182"/>
      <c r="AP171" s="182"/>
      <c r="AQ171" s="183"/>
      <c r="AR171" s="170"/>
      <c r="AS171" s="171"/>
      <c r="AT171" s="171"/>
      <c r="AU171" s="171"/>
      <c r="AV171" s="171"/>
      <c r="AW171" s="171"/>
      <c r="AX171" s="171"/>
      <c r="AY171" s="171"/>
      <c r="AZ171" s="171"/>
      <c r="BA171" s="171"/>
      <c r="BB171" s="171"/>
      <c r="BC171" s="171"/>
      <c r="BD171" s="172"/>
      <c r="BE171" s="23"/>
      <c r="BF171" s="24"/>
      <c r="BG171" s="31">
        <f>IF(競技コード&lt;&gt;"",競技コード,"")</f>
      </c>
      <c r="BH171" s="5">
        <f>IF(CONCATENATE($N171,$R171,"/",$N172,"/",$S172)&lt;&gt;"//",CONCATENATE($N171,$R171,"/",$N172,"/",$S172),"")</f>
      </c>
      <c r="BI171" s="5" t="b">
        <f>ISERROR(DATEVALUE($BH171))</f>
        <v>1</v>
      </c>
      <c r="BJ171" s="25"/>
    </row>
    <row r="172" spans="1:62" s="26" customFormat="1" ht="26.25" customHeight="1">
      <c r="A172" s="153"/>
      <c r="B172" s="155"/>
      <c r="C172" s="155"/>
      <c r="D172" s="157"/>
      <c r="E172" s="157"/>
      <c r="F172" s="159"/>
      <c r="G172" s="161"/>
      <c r="H172" s="32"/>
      <c r="I172" s="33" t="s">
        <v>49</v>
      </c>
      <c r="J172" s="34"/>
      <c r="K172" s="165"/>
      <c r="L172" s="166"/>
      <c r="M172" s="167"/>
      <c r="N172" s="176"/>
      <c r="O172" s="177"/>
      <c r="P172" s="177"/>
      <c r="Q172" s="178" t="s">
        <v>36</v>
      </c>
      <c r="R172" s="179"/>
      <c r="S172" s="177"/>
      <c r="T172" s="177"/>
      <c r="U172" s="177"/>
      <c r="V172" s="178" t="s">
        <v>37</v>
      </c>
      <c r="W172" s="178"/>
      <c r="X172" s="161"/>
      <c r="Y172" s="161"/>
      <c r="Z172" s="161"/>
      <c r="AA172" s="161"/>
      <c r="AB172" s="161"/>
      <c r="AC172" s="161"/>
      <c r="AD172" s="161"/>
      <c r="AE172" s="161"/>
      <c r="AF172" s="161"/>
      <c r="AG172" s="161"/>
      <c r="AH172" s="161"/>
      <c r="AI172" s="161"/>
      <c r="AJ172" s="161"/>
      <c r="AK172" s="161"/>
      <c r="AL172" s="161"/>
      <c r="AM172" s="184"/>
      <c r="AN172" s="184"/>
      <c r="AO172" s="184"/>
      <c r="AP172" s="184"/>
      <c r="AQ172" s="185"/>
      <c r="AR172" s="173"/>
      <c r="AS172" s="174"/>
      <c r="AT172" s="174"/>
      <c r="AU172" s="174"/>
      <c r="AV172" s="174"/>
      <c r="AW172" s="174"/>
      <c r="AX172" s="174"/>
      <c r="AY172" s="174"/>
      <c r="AZ172" s="174"/>
      <c r="BA172" s="174"/>
      <c r="BB172" s="174"/>
      <c r="BC172" s="174"/>
      <c r="BD172" s="175"/>
      <c r="BE172" s="23"/>
      <c r="BF172" s="24"/>
      <c r="BG172" s="5"/>
      <c r="BH172" s="5"/>
      <c r="BI172" s="5"/>
      <c r="BJ172" s="25"/>
    </row>
    <row r="173" spans="1:62" s="26" customFormat="1" ht="26.25" customHeight="1">
      <c r="A173" s="152">
        <v>80</v>
      </c>
      <c r="B173" s="154"/>
      <c r="C173" s="154"/>
      <c r="D173" s="156"/>
      <c r="E173" s="156"/>
      <c r="F173" s="158"/>
      <c r="G173" s="160"/>
      <c r="H173" s="28"/>
      <c r="I173" s="29" t="s">
        <v>50</v>
      </c>
      <c r="J173" s="30"/>
      <c r="K173" s="162"/>
      <c r="L173" s="163"/>
      <c r="M173" s="164"/>
      <c r="N173" s="168"/>
      <c r="O173" s="169"/>
      <c r="P173" s="169"/>
      <c r="Q173" s="169"/>
      <c r="R173" s="180"/>
      <c r="S173" s="180"/>
      <c r="T173" s="180"/>
      <c r="U173" s="180"/>
      <c r="V173" s="181" t="s">
        <v>34</v>
      </c>
      <c r="W173" s="181"/>
      <c r="X173" s="160"/>
      <c r="Y173" s="160"/>
      <c r="Z173" s="160"/>
      <c r="AA173" s="160"/>
      <c r="AB173" s="160"/>
      <c r="AC173" s="160"/>
      <c r="AD173" s="160"/>
      <c r="AE173" s="160"/>
      <c r="AF173" s="160"/>
      <c r="AG173" s="160"/>
      <c r="AH173" s="160"/>
      <c r="AI173" s="160"/>
      <c r="AJ173" s="160"/>
      <c r="AK173" s="160"/>
      <c r="AL173" s="160"/>
      <c r="AM173" s="182"/>
      <c r="AN173" s="182"/>
      <c r="AO173" s="182"/>
      <c r="AP173" s="182"/>
      <c r="AQ173" s="183"/>
      <c r="AR173" s="170"/>
      <c r="AS173" s="171"/>
      <c r="AT173" s="171"/>
      <c r="AU173" s="171"/>
      <c r="AV173" s="171"/>
      <c r="AW173" s="171"/>
      <c r="AX173" s="171"/>
      <c r="AY173" s="171"/>
      <c r="AZ173" s="171"/>
      <c r="BA173" s="171"/>
      <c r="BB173" s="171"/>
      <c r="BC173" s="171"/>
      <c r="BD173" s="172"/>
      <c r="BE173" s="23"/>
      <c r="BF173" s="24"/>
      <c r="BG173" s="31">
        <f>IF(競技コード&lt;&gt;"",競技コード,"")</f>
      </c>
      <c r="BH173" s="5">
        <f>IF(CONCATENATE($N173,$R173,"/",$N174,"/",$S174)&lt;&gt;"//",CONCATENATE($N173,$R173,"/",$N174,"/",$S174),"")</f>
      </c>
      <c r="BI173" s="5" t="b">
        <f>ISERROR(DATEVALUE($BH173))</f>
        <v>1</v>
      </c>
      <c r="BJ173" s="25"/>
    </row>
    <row r="174" spans="1:62" s="26" customFormat="1" ht="26.25" customHeight="1">
      <c r="A174" s="153"/>
      <c r="B174" s="155"/>
      <c r="C174" s="155"/>
      <c r="D174" s="157"/>
      <c r="E174" s="157"/>
      <c r="F174" s="159"/>
      <c r="G174" s="161"/>
      <c r="H174" s="32"/>
      <c r="I174" s="33" t="s">
        <v>49</v>
      </c>
      <c r="J174" s="34"/>
      <c r="K174" s="165"/>
      <c r="L174" s="166"/>
      <c r="M174" s="167"/>
      <c r="N174" s="176"/>
      <c r="O174" s="177"/>
      <c r="P174" s="177"/>
      <c r="Q174" s="178" t="s">
        <v>36</v>
      </c>
      <c r="R174" s="179"/>
      <c r="S174" s="177"/>
      <c r="T174" s="177"/>
      <c r="U174" s="177"/>
      <c r="V174" s="178" t="s">
        <v>37</v>
      </c>
      <c r="W174" s="178"/>
      <c r="X174" s="161"/>
      <c r="Y174" s="161"/>
      <c r="Z174" s="161"/>
      <c r="AA174" s="161"/>
      <c r="AB174" s="161"/>
      <c r="AC174" s="161"/>
      <c r="AD174" s="161"/>
      <c r="AE174" s="161"/>
      <c r="AF174" s="161"/>
      <c r="AG174" s="161"/>
      <c r="AH174" s="161"/>
      <c r="AI174" s="161"/>
      <c r="AJ174" s="161"/>
      <c r="AK174" s="161"/>
      <c r="AL174" s="161"/>
      <c r="AM174" s="184"/>
      <c r="AN174" s="184"/>
      <c r="AO174" s="184"/>
      <c r="AP174" s="184"/>
      <c r="AQ174" s="185"/>
      <c r="AR174" s="173"/>
      <c r="AS174" s="174"/>
      <c r="AT174" s="174"/>
      <c r="AU174" s="174"/>
      <c r="AV174" s="174"/>
      <c r="AW174" s="174"/>
      <c r="AX174" s="174"/>
      <c r="AY174" s="174"/>
      <c r="AZ174" s="174"/>
      <c r="BA174" s="174"/>
      <c r="BB174" s="174"/>
      <c r="BC174" s="174"/>
      <c r="BD174" s="175"/>
      <c r="BE174" s="23"/>
      <c r="BF174" s="24"/>
      <c r="BG174" s="5"/>
      <c r="BH174" s="5"/>
      <c r="BI174" s="5"/>
      <c r="BJ174" s="25"/>
    </row>
    <row r="175" spans="1:62" s="26" customFormat="1" ht="26.25" customHeight="1">
      <c r="A175" s="152">
        <v>81</v>
      </c>
      <c r="B175" s="154"/>
      <c r="C175" s="154"/>
      <c r="D175" s="156"/>
      <c r="E175" s="156"/>
      <c r="F175" s="158"/>
      <c r="G175" s="160"/>
      <c r="H175" s="28"/>
      <c r="I175" s="29" t="s">
        <v>50</v>
      </c>
      <c r="J175" s="30"/>
      <c r="K175" s="162"/>
      <c r="L175" s="163"/>
      <c r="M175" s="164"/>
      <c r="N175" s="168"/>
      <c r="O175" s="169"/>
      <c r="P175" s="169"/>
      <c r="Q175" s="169"/>
      <c r="R175" s="180"/>
      <c r="S175" s="180"/>
      <c r="T175" s="180"/>
      <c r="U175" s="180"/>
      <c r="V175" s="181" t="s">
        <v>34</v>
      </c>
      <c r="W175" s="181"/>
      <c r="X175" s="160"/>
      <c r="Y175" s="160"/>
      <c r="Z175" s="160"/>
      <c r="AA175" s="160"/>
      <c r="AB175" s="160"/>
      <c r="AC175" s="160"/>
      <c r="AD175" s="160"/>
      <c r="AE175" s="160"/>
      <c r="AF175" s="160"/>
      <c r="AG175" s="160"/>
      <c r="AH175" s="160"/>
      <c r="AI175" s="160"/>
      <c r="AJ175" s="160"/>
      <c r="AK175" s="160"/>
      <c r="AL175" s="160"/>
      <c r="AM175" s="182"/>
      <c r="AN175" s="182"/>
      <c r="AO175" s="182"/>
      <c r="AP175" s="182"/>
      <c r="AQ175" s="183"/>
      <c r="AR175" s="170"/>
      <c r="AS175" s="171"/>
      <c r="AT175" s="171"/>
      <c r="AU175" s="171"/>
      <c r="AV175" s="171"/>
      <c r="AW175" s="171"/>
      <c r="AX175" s="171"/>
      <c r="AY175" s="171"/>
      <c r="AZ175" s="171"/>
      <c r="BA175" s="171"/>
      <c r="BB175" s="171"/>
      <c r="BC175" s="171"/>
      <c r="BD175" s="172"/>
      <c r="BE175" s="23"/>
      <c r="BF175" s="24"/>
      <c r="BG175" s="31">
        <f>IF(競技コード&lt;&gt;"",競技コード,"")</f>
      </c>
      <c r="BH175" s="5">
        <f>IF(CONCATENATE($N175,$R175,"/",$N176,"/",$S176)&lt;&gt;"//",CONCATENATE($N175,$R175,"/",$N176,"/",$S176),"")</f>
      </c>
      <c r="BI175" s="5" t="b">
        <f>ISERROR(DATEVALUE($BH175))</f>
        <v>1</v>
      </c>
      <c r="BJ175" s="25"/>
    </row>
    <row r="176" spans="1:62" s="26" customFormat="1" ht="26.25" customHeight="1">
      <c r="A176" s="153"/>
      <c r="B176" s="155"/>
      <c r="C176" s="155"/>
      <c r="D176" s="157"/>
      <c r="E176" s="157"/>
      <c r="F176" s="159"/>
      <c r="G176" s="161"/>
      <c r="H176" s="32"/>
      <c r="I176" s="33" t="s">
        <v>49</v>
      </c>
      <c r="J176" s="34"/>
      <c r="K176" s="165"/>
      <c r="L176" s="166"/>
      <c r="M176" s="167"/>
      <c r="N176" s="176"/>
      <c r="O176" s="177"/>
      <c r="P176" s="177"/>
      <c r="Q176" s="178" t="s">
        <v>36</v>
      </c>
      <c r="R176" s="179"/>
      <c r="S176" s="177"/>
      <c r="T176" s="177"/>
      <c r="U176" s="177"/>
      <c r="V176" s="178" t="s">
        <v>37</v>
      </c>
      <c r="W176" s="178"/>
      <c r="X176" s="161"/>
      <c r="Y176" s="161"/>
      <c r="Z176" s="161"/>
      <c r="AA176" s="161"/>
      <c r="AB176" s="161"/>
      <c r="AC176" s="161"/>
      <c r="AD176" s="161"/>
      <c r="AE176" s="161"/>
      <c r="AF176" s="161"/>
      <c r="AG176" s="161"/>
      <c r="AH176" s="161"/>
      <c r="AI176" s="161"/>
      <c r="AJ176" s="161"/>
      <c r="AK176" s="161"/>
      <c r="AL176" s="161"/>
      <c r="AM176" s="184"/>
      <c r="AN176" s="184"/>
      <c r="AO176" s="184"/>
      <c r="AP176" s="184"/>
      <c r="AQ176" s="185"/>
      <c r="AR176" s="173"/>
      <c r="AS176" s="174"/>
      <c r="AT176" s="174"/>
      <c r="AU176" s="174"/>
      <c r="AV176" s="174"/>
      <c r="AW176" s="174"/>
      <c r="AX176" s="174"/>
      <c r="AY176" s="174"/>
      <c r="AZ176" s="174"/>
      <c r="BA176" s="174"/>
      <c r="BB176" s="174"/>
      <c r="BC176" s="174"/>
      <c r="BD176" s="175"/>
      <c r="BE176" s="23"/>
      <c r="BF176" s="24"/>
      <c r="BG176" s="5"/>
      <c r="BH176" s="5"/>
      <c r="BI176" s="5"/>
      <c r="BJ176" s="25"/>
    </row>
    <row r="177" spans="1:62" s="26" customFormat="1" ht="26.25" customHeight="1">
      <c r="A177" s="152">
        <v>82</v>
      </c>
      <c r="B177" s="154"/>
      <c r="C177" s="154"/>
      <c r="D177" s="156"/>
      <c r="E177" s="156"/>
      <c r="F177" s="158"/>
      <c r="G177" s="160"/>
      <c r="H177" s="28"/>
      <c r="I177" s="29" t="s">
        <v>50</v>
      </c>
      <c r="J177" s="30"/>
      <c r="K177" s="162"/>
      <c r="L177" s="163"/>
      <c r="M177" s="164"/>
      <c r="N177" s="168"/>
      <c r="O177" s="169"/>
      <c r="P177" s="169"/>
      <c r="Q177" s="169"/>
      <c r="R177" s="180"/>
      <c r="S177" s="180"/>
      <c r="T177" s="180"/>
      <c r="U177" s="180"/>
      <c r="V177" s="181" t="s">
        <v>34</v>
      </c>
      <c r="W177" s="181"/>
      <c r="X177" s="160"/>
      <c r="Y177" s="160"/>
      <c r="Z177" s="160"/>
      <c r="AA177" s="160"/>
      <c r="AB177" s="160"/>
      <c r="AC177" s="160"/>
      <c r="AD177" s="160"/>
      <c r="AE177" s="160"/>
      <c r="AF177" s="160"/>
      <c r="AG177" s="160"/>
      <c r="AH177" s="160"/>
      <c r="AI177" s="160"/>
      <c r="AJ177" s="160"/>
      <c r="AK177" s="160"/>
      <c r="AL177" s="160"/>
      <c r="AM177" s="182"/>
      <c r="AN177" s="182"/>
      <c r="AO177" s="182"/>
      <c r="AP177" s="182"/>
      <c r="AQ177" s="183"/>
      <c r="AR177" s="170"/>
      <c r="AS177" s="171"/>
      <c r="AT177" s="171"/>
      <c r="AU177" s="171"/>
      <c r="AV177" s="171"/>
      <c r="AW177" s="171"/>
      <c r="AX177" s="171"/>
      <c r="AY177" s="171"/>
      <c r="AZ177" s="171"/>
      <c r="BA177" s="171"/>
      <c r="BB177" s="171"/>
      <c r="BC177" s="171"/>
      <c r="BD177" s="172"/>
      <c r="BE177" s="23"/>
      <c r="BF177" s="24"/>
      <c r="BG177" s="31">
        <f>IF(競技コード&lt;&gt;"",競技コード,"")</f>
      </c>
      <c r="BH177" s="5">
        <f>IF(CONCATENATE($N177,$R177,"/",$N178,"/",$S178)&lt;&gt;"//",CONCATENATE($N177,$R177,"/",$N178,"/",$S178),"")</f>
      </c>
      <c r="BI177" s="5" t="b">
        <f>ISERROR(DATEVALUE($BH177))</f>
        <v>1</v>
      </c>
      <c r="BJ177" s="25"/>
    </row>
    <row r="178" spans="1:62" s="26" customFormat="1" ht="26.25" customHeight="1">
      <c r="A178" s="153"/>
      <c r="B178" s="155"/>
      <c r="C178" s="155"/>
      <c r="D178" s="157"/>
      <c r="E178" s="157"/>
      <c r="F178" s="159"/>
      <c r="G178" s="161"/>
      <c r="H178" s="32"/>
      <c r="I178" s="33" t="s">
        <v>49</v>
      </c>
      <c r="J178" s="34"/>
      <c r="K178" s="165"/>
      <c r="L178" s="166"/>
      <c r="M178" s="167"/>
      <c r="N178" s="176"/>
      <c r="O178" s="177"/>
      <c r="P178" s="177"/>
      <c r="Q178" s="178" t="s">
        <v>36</v>
      </c>
      <c r="R178" s="179"/>
      <c r="S178" s="177"/>
      <c r="T178" s="177"/>
      <c r="U178" s="177"/>
      <c r="V178" s="178" t="s">
        <v>37</v>
      </c>
      <c r="W178" s="178"/>
      <c r="X178" s="161"/>
      <c r="Y178" s="161"/>
      <c r="Z178" s="161"/>
      <c r="AA178" s="161"/>
      <c r="AB178" s="161"/>
      <c r="AC178" s="161"/>
      <c r="AD178" s="161"/>
      <c r="AE178" s="161"/>
      <c r="AF178" s="161"/>
      <c r="AG178" s="161"/>
      <c r="AH178" s="161"/>
      <c r="AI178" s="161"/>
      <c r="AJ178" s="161"/>
      <c r="AK178" s="161"/>
      <c r="AL178" s="161"/>
      <c r="AM178" s="184"/>
      <c r="AN178" s="184"/>
      <c r="AO178" s="184"/>
      <c r="AP178" s="184"/>
      <c r="AQ178" s="185"/>
      <c r="AR178" s="173"/>
      <c r="AS178" s="174"/>
      <c r="AT178" s="174"/>
      <c r="AU178" s="174"/>
      <c r="AV178" s="174"/>
      <c r="AW178" s="174"/>
      <c r="AX178" s="174"/>
      <c r="AY178" s="174"/>
      <c r="AZ178" s="174"/>
      <c r="BA178" s="174"/>
      <c r="BB178" s="174"/>
      <c r="BC178" s="174"/>
      <c r="BD178" s="175"/>
      <c r="BE178" s="23"/>
      <c r="BF178" s="24"/>
      <c r="BG178" s="5"/>
      <c r="BH178" s="5"/>
      <c r="BI178" s="5"/>
      <c r="BJ178" s="25"/>
    </row>
    <row r="179" spans="1:62" s="26" customFormat="1" ht="26.25" customHeight="1">
      <c r="A179" s="152">
        <v>83</v>
      </c>
      <c r="B179" s="154"/>
      <c r="C179" s="154"/>
      <c r="D179" s="156"/>
      <c r="E179" s="156"/>
      <c r="F179" s="158"/>
      <c r="G179" s="160"/>
      <c r="H179" s="28"/>
      <c r="I179" s="29" t="s">
        <v>50</v>
      </c>
      <c r="J179" s="30"/>
      <c r="K179" s="162"/>
      <c r="L179" s="163"/>
      <c r="M179" s="164"/>
      <c r="N179" s="168"/>
      <c r="O179" s="169"/>
      <c r="P179" s="169"/>
      <c r="Q179" s="169"/>
      <c r="R179" s="180"/>
      <c r="S179" s="180"/>
      <c r="T179" s="180"/>
      <c r="U179" s="180"/>
      <c r="V179" s="181" t="s">
        <v>34</v>
      </c>
      <c r="W179" s="181"/>
      <c r="X179" s="160"/>
      <c r="Y179" s="160"/>
      <c r="Z179" s="160"/>
      <c r="AA179" s="160"/>
      <c r="AB179" s="160"/>
      <c r="AC179" s="160"/>
      <c r="AD179" s="160"/>
      <c r="AE179" s="160"/>
      <c r="AF179" s="160"/>
      <c r="AG179" s="160"/>
      <c r="AH179" s="160"/>
      <c r="AI179" s="160"/>
      <c r="AJ179" s="160"/>
      <c r="AK179" s="160"/>
      <c r="AL179" s="160"/>
      <c r="AM179" s="182"/>
      <c r="AN179" s="182"/>
      <c r="AO179" s="182"/>
      <c r="AP179" s="182"/>
      <c r="AQ179" s="183"/>
      <c r="AR179" s="170"/>
      <c r="AS179" s="171"/>
      <c r="AT179" s="171"/>
      <c r="AU179" s="171"/>
      <c r="AV179" s="171"/>
      <c r="AW179" s="171"/>
      <c r="AX179" s="171"/>
      <c r="AY179" s="171"/>
      <c r="AZ179" s="171"/>
      <c r="BA179" s="171"/>
      <c r="BB179" s="171"/>
      <c r="BC179" s="171"/>
      <c r="BD179" s="172"/>
      <c r="BE179" s="23"/>
      <c r="BF179" s="24"/>
      <c r="BG179" s="31">
        <f>IF(競技コード&lt;&gt;"",競技コード,"")</f>
      </c>
      <c r="BH179" s="5">
        <f>IF(CONCATENATE($N179,$R179,"/",$N180,"/",$S180)&lt;&gt;"//",CONCATENATE($N179,$R179,"/",$N180,"/",$S180),"")</f>
      </c>
      <c r="BI179" s="5" t="b">
        <f>ISERROR(DATEVALUE($BH179))</f>
        <v>1</v>
      </c>
      <c r="BJ179" s="25"/>
    </row>
    <row r="180" spans="1:62" s="26" customFormat="1" ht="26.25" customHeight="1">
      <c r="A180" s="153"/>
      <c r="B180" s="155"/>
      <c r="C180" s="155"/>
      <c r="D180" s="157"/>
      <c r="E180" s="157"/>
      <c r="F180" s="159"/>
      <c r="G180" s="161"/>
      <c r="H180" s="32"/>
      <c r="I180" s="33" t="s">
        <v>49</v>
      </c>
      <c r="J180" s="34"/>
      <c r="K180" s="165"/>
      <c r="L180" s="166"/>
      <c r="M180" s="167"/>
      <c r="N180" s="176"/>
      <c r="O180" s="177"/>
      <c r="P180" s="177"/>
      <c r="Q180" s="178" t="s">
        <v>36</v>
      </c>
      <c r="R180" s="179"/>
      <c r="S180" s="177"/>
      <c r="T180" s="177"/>
      <c r="U180" s="177"/>
      <c r="V180" s="178" t="s">
        <v>37</v>
      </c>
      <c r="W180" s="178"/>
      <c r="X180" s="161"/>
      <c r="Y180" s="161"/>
      <c r="Z180" s="161"/>
      <c r="AA180" s="161"/>
      <c r="AB180" s="161"/>
      <c r="AC180" s="161"/>
      <c r="AD180" s="161"/>
      <c r="AE180" s="161"/>
      <c r="AF180" s="161"/>
      <c r="AG180" s="161"/>
      <c r="AH180" s="161"/>
      <c r="AI180" s="161"/>
      <c r="AJ180" s="161"/>
      <c r="AK180" s="161"/>
      <c r="AL180" s="161"/>
      <c r="AM180" s="184"/>
      <c r="AN180" s="184"/>
      <c r="AO180" s="184"/>
      <c r="AP180" s="184"/>
      <c r="AQ180" s="185"/>
      <c r="AR180" s="173"/>
      <c r="AS180" s="174"/>
      <c r="AT180" s="174"/>
      <c r="AU180" s="174"/>
      <c r="AV180" s="174"/>
      <c r="AW180" s="174"/>
      <c r="AX180" s="174"/>
      <c r="AY180" s="174"/>
      <c r="AZ180" s="174"/>
      <c r="BA180" s="174"/>
      <c r="BB180" s="174"/>
      <c r="BC180" s="174"/>
      <c r="BD180" s="175"/>
      <c r="BE180" s="23"/>
      <c r="BF180" s="24"/>
      <c r="BG180" s="5"/>
      <c r="BH180" s="5"/>
      <c r="BI180" s="5"/>
      <c r="BJ180" s="25"/>
    </row>
    <row r="181" spans="1:62" s="26" customFormat="1" ht="26.25" customHeight="1">
      <c r="A181" s="152">
        <v>84</v>
      </c>
      <c r="B181" s="154"/>
      <c r="C181" s="154"/>
      <c r="D181" s="156"/>
      <c r="E181" s="156"/>
      <c r="F181" s="158"/>
      <c r="G181" s="160"/>
      <c r="H181" s="28"/>
      <c r="I181" s="29" t="s">
        <v>50</v>
      </c>
      <c r="J181" s="30"/>
      <c r="K181" s="162"/>
      <c r="L181" s="163"/>
      <c r="M181" s="164"/>
      <c r="N181" s="168"/>
      <c r="O181" s="169"/>
      <c r="P181" s="169"/>
      <c r="Q181" s="169"/>
      <c r="R181" s="180"/>
      <c r="S181" s="180"/>
      <c r="T181" s="180"/>
      <c r="U181" s="180"/>
      <c r="V181" s="181" t="s">
        <v>34</v>
      </c>
      <c r="W181" s="181"/>
      <c r="X181" s="160"/>
      <c r="Y181" s="160"/>
      <c r="Z181" s="160"/>
      <c r="AA181" s="160"/>
      <c r="AB181" s="160"/>
      <c r="AC181" s="160"/>
      <c r="AD181" s="160"/>
      <c r="AE181" s="160"/>
      <c r="AF181" s="160"/>
      <c r="AG181" s="160"/>
      <c r="AH181" s="160"/>
      <c r="AI181" s="160"/>
      <c r="AJ181" s="160"/>
      <c r="AK181" s="160"/>
      <c r="AL181" s="160"/>
      <c r="AM181" s="182"/>
      <c r="AN181" s="182"/>
      <c r="AO181" s="182"/>
      <c r="AP181" s="182"/>
      <c r="AQ181" s="183"/>
      <c r="AR181" s="170"/>
      <c r="AS181" s="171"/>
      <c r="AT181" s="171"/>
      <c r="AU181" s="171"/>
      <c r="AV181" s="171"/>
      <c r="AW181" s="171"/>
      <c r="AX181" s="171"/>
      <c r="AY181" s="171"/>
      <c r="AZ181" s="171"/>
      <c r="BA181" s="171"/>
      <c r="BB181" s="171"/>
      <c r="BC181" s="171"/>
      <c r="BD181" s="172"/>
      <c r="BE181" s="23"/>
      <c r="BF181" s="24"/>
      <c r="BG181" s="31">
        <f>IF(競技コード&lt;&gt;"",競技コード,"")</f>
      </c>
      <c r="BH181" s="5">
        <f>IF(CONCATENATE($N181,$R181,"/",$N182,"/",$S182)&lt;&gt;"//",CONCATENATE($N181,$R181,"/",$N182,"/",$S182),"")</f>
      </c>
      <c r="BI181" s="5" t="b">
        <f>ISERROR(DATEVALUE($BH181))</f>
        <v>1</v>
      </c>
      <c r="BJ181" s="25"/>
    </row>
    <row r="182" spans="1:62" s="26" customFormat="1" ht="26.25" customHeight="1">
      <c r="A182" s="153"/>
      <c r="B182" s="155"/>
      <c r="C182" s="155"/>
      <c r="D182" s="157"/>
      <c r="E182" s="157"/>
      <c r="F182" s="159"/>
      <c r="G182" s="161"/>
      <c r="H182" s="32"/>
      <c r="I182" s="33" t="s">
        <v>49</v>
      </c>
      <c r="J182" s="34"/>
      <c r="K182" s="165"/>
      <c r="L182" s="166"/>
      <c r="M182" s="167"/>
      <c r="N182" s="176"/>
      <c r="O182" s="177"/>
      <c r="P182" s="177"/>
      <c r="Q182" s="178" t="s">
        <v>36</v>
      </c>
      <c r="R182" s="179"/>
      <c r="S182" s="177"/>
      <c r="T182" s="177"/>
      <c r="U182" s="177"/>
      <c r="V182" s="178" t="s">
        <v>37</v>
      </c>
      <c r="W182" s="178"/>
      <c r="X182" s="161"/>
      <c r="Y182" s="161"/>
      <c r="Z182" s="161"/>
      <c r="AA182" s="161"/>
      <c r="AB182" s="161"/>
      <c r="AC182" s="161"/>
      <c r="AD182" s="161"/>
      <c r="AE182" s="161"/>
      <c r="AF182" s="161"/>
      <c r="AG182" s="161"/>
      <c r="AH182" s="161"/>
      <c r="AI182" s="161"/>
      <c r="AJ182" s="161"/>
      <c r="AK182" s="161"/>
      <c r="AL182" s="161"/>
      <c r="AM182" s="184"/>
      <c r="AN182" s="184"/>
      <c r="AO182" s="184"/>
      <c r="AP182" s="184"/>
      <c r="AQ182" s="185"/>
      <c r="AR182" s="173"/>
      <c r="AS182" s="174"/>
      <c r="AT182" s="174"/>
      <c r="AU182" s="174"/>
      <c r="AV182" s="174"/>
      <c r="AW182" s="174"/>
      <c r="AX182" s="174"/>
      <c r="AY182" s="174"/>
      <c r="AZ182" s="174"/>
      <c r="BA182" s="174"/>
      <c r="BB182" s="174"/>
      <c r="BC182" s="174"/>
      <c r="BD182" s="175"/>
      <c r="BE182" s="23"/>
      <c r="BF182" s="24"/>
      <c r="BG182" s="5"/>
      <c r="BH182" s="5"/>
      <c r="BI182" s="5"/>
      <c r="BJ182" s="25"/>
    </row>
    <row r="183" spans="1:62" s="26" customFormat="1" ht="26.25" customHeight="1">
      <c r="A183" s="152">
        <v>85</v>
      </c>
      <c r="B183" s="154"/>
      <c r="C183" s="154"/>
      <c r="D183" s="156"/>
      <c r="E183" s="156"/>
      <c r="F183" s="158"/>
      <c r="G183" s="160"/>
      <c r="H183" s="28"/>
      <c r="I183" s="29" t="s">
        <v>50</v>
      </c>
      <c r="J183" s="30"/>
      <c r="K183" s="162"/>
      <c r="L183" s="163"/>
      <c r="M183" s="164"/>
      <c r="N183" s="168"/>
      <c r="O183" s="169"/>
      <c r="P183" s="169"/>
      <c r="Q183" s="169"/>
      <c r="R183" s="180"/>
      <c r="S183" s="180"/>
      <c r="T183" s="180"/>
      <c r="U183" s="180"/>
      <c r="V183" s="181" t="s">
        <v>34</v>
      </c>
      <c r="W183" s="181"/>
      <c r="X183" s="160"/>
      <c r="Y183" s="160"/>
      <c r="Z183" s="160"/>
      <c r="AA183" s="160"/>
      <c r="AB183" s="160"/>
      <c r="AC183" s="160"/>
      <c r="AD183" s="160"/>
      <c r="AE183" s="160"/>
      <c r="AF183" s="160"/>
      <c r="AG183" s="160"/>
      <c r="AH183" s="160"/>
      <c r="AI183" s="160"/>
      <c r="AJ183" s="160"/>
      <c r="AK183" s="160"/>
      <c r="AL183" s="160"/>
      <c r="AM183" s="182"/>
      <c r="AN183" s="182"/>
      <c r="AO183" s="182"/>
      <c r="AP183" s="182"/>
      <c r="AQ183" s="183"/>
      <c r="AR183" s="170"/>
      <c r="AS183" s="171"/>
      <c r="AT183" s="171"/>
      <c r="AU183" s="171"/>
      <c r="AV183" s="171"/>
      <c r="AW183" s="171"/>
      <c r="AX183" s="171"/>
      <c r="AY183" s="171"/>
      <c r="AZ183" s="171"/>
      <c r="BA183" s="171"/>
      <c r="BB183" s="171"/>
      <c r="BC183" s="171"/>
      <c r="BD183" s="172"/>
      <c r="BE183" s="23"/>
      <c r="BF183" s="24"/>
      <c r="BG183" s="31">
        <f>IF(競技コード&lt;&gt;"",競技コード,"")</f>
      </c>
      <c r="BH183" s="5">
        <f>IF(CONCATENATE($N183,$R183,"/",$N184,"/",$S184)&lt;&gt;"//",CONCATENATE($N183,$R183,"/",$N184,"/",$S184),"")</f>
      </c>
      <c r="BI183" s="5" t="b">
        <f>ISERROR(DATEVALUE($BH183))</f>
        <v>1</v>
      </c>
      <c r="BJ183" s="25"/>
    </row>
    <row r="184" spans="1:62" s="26" customFormat="1" ht="26.25" customHeight="1">
      <c r="A184" s="153"/>
      <c r="B184" s="155"/>
      <c r="C184" s="155"/>
      <c r="D184" s="157"/>
      <c r="E184" s="157"/>
      <c r="F184" s="159"/>
      <c r="G184" s="161"/>
      <c r="H184" s="32"/>
      <c r="I184" s="33" t="s">
        <v>49</v>
      </c>
      <c r="J184" s="34"/>
      <c r="K184" s="165"/>
      <c r="L184" s="166"/>
      <c r="M184" s="167"/>
      <c r="N184" s="176"/>
      <c r="O184" s="177"/>
      <c r="P184" s="177"/>
      <c r="Q184" s="178" t="s">
        <v>36</v>
      </c>
      <c r="R184" s="179"/>
      <c r="S184" s="177"/>
      <c r="T184" s="177"/>
      <c r="U184" s="177"/>
      <c r="V184" s="178" t="s">
        <v>37</v>
      </c>
      <c r="W184" s="178"/>
      <c r="X184" s="161"/>
      <c r="Y184" s="161"/>
      <c r="Z184" s="161"/>
      <c r="AA184" s="161"/>
      <c r="AB184" s="161"/>
      <c r="AC184" s="161"/>
      <c r="AD184" s="161"/>
      <c r="AE184" s="161"/>
      <c r="AF184" s="161"/>
      <c r="AG184" s="161"/>
      <c r="AH184" s="161"/>
      <c r="AI184" s="161"/>
      <c r="AJ184" s="161"/>
      <c r="AK184" s="161"/>
      <c r="AL184" s="161"/>
      <c r="AM184" s="184"/>
      <c r="AN184" s="184"/>
      <c r="AO184" s="184"/>
      <c r="AP184" s="184"/>
      <c r="AQ184" s="185"/>
      <c r="AR184" s="173"/>
      <c r="AS184" s="174"/>
      <c r="AT184" s="174"/>
      <c r="AU184" s="174"/>
      <c r="AV184" s="174"/>
      <c r="AW184" s="174"/>
      <c r="AX184" s="174"/>
      <c r="AY184" s="174"/>
      <c r="AZ184" s="174"/>
      <c r="BA184" s="174"/>
      <c r="BB184" s="174"/>
      <c r="BC184" s="174"/>
      <c r="BD184" s="175"/>
      <c r="BE184" s="23"/>
      <c r="BF184" s="24"/>
      <c r="BG184" s="5"/>
      <c r="BH184" s="5"/>
      <c r="BI184" s="5"/>
      <c r="BJ184" s="25"/>
    </row>
    <row r="185" spans="1:62" s="26" customFormat="1" ht="26.25" customHeight="1">
      <c r="A185" s="152">
        <v>86</v>
      </c>
      <c r="B185" s="154"/>
      <c r="C185" s="154"/>
      <c r="D185" s="156"/>
      <c r="E185" s="156"/>
      <c r="F185" s="158"/>
      <c r="G185" s="160"/>
      <c r="H185" s="28"/>
      <c r="I185" s="29" t="s">
        <v>50</v>
      </c>
      <c r="J185" s="30"/>
      <c r="K185" s="162"/>
      <c r="L185" s="163"/>
      <c r="M185" s="164"/>
      <c r="N185" s="168"/>
      <c r="O185" s="169"/>
      <c r="P185" s="169"/>
      <c r="Q185" s="169"/>
      <c r="R185" s="180"/>
      <c r="S185" s="180"/>
      <c r="T185" s="180"/>
      <c r="U185" s="180"/>
      <c r="V185" s="181" t="s">
        <v>34</v>
      </c>
      <c r="W185" s="181"/>
      <c r="X185" s="160"/>
      <c r="Y185" s="160"/>
      <c r="Z185" s="160"/>
      <c r="AA185" s="160"/>
      <c r="AB185" s="160"/>
      <c r="AC185" s="160"/>
      <c r="AD185" s="160"/>
      <c r="AE185" s="160"/>
      <c r="AF185" s="160"/>
      <c r="AG185" s="160"/>
      <c r="AH185" s="160"/>
      <c r="AI185" s="160"/>
      <c r="AJ185" s="160"/>
      <c r="AK185" s="160"/>
      <c r="AL185" s="160"/>
      <c r="AM185" s="182"/>
      <c r="AN185" s="182"/>
      <c r="AO185" s="182"/>
      <c r="AP185" s="182"/>
      <c r="AQ185" s="183"/>
      <c r="AR185" s="170"/>
      <c r="AS185" s="171"/>
      <c r="AT185" s="171"/>
      <c r="AU185" s="171"/>
      <c r="AV185" s="171"/>
      <c r="AW185" s="171"/>
      <c r="AX185" s="171"/>
      <c r="AY185" s="171"/>
      <c r="AZ185" s="171"/>
      <c r="BA185" s="171"/>
      <c r="BB185" s="171"/>
      <c r="BC185" s="171"/>
      <c r="BD185" s="172"/>
      <c r="BE185" s="23"/>
      <c r="BF185" s="24"/>
      <c r="BG185" s="31">
        <f>IF(競技コード&lt;&gt;"",競技コード,"")</f>
      </c>
      <c r="BH185" s="5">
        <f>IF(CONCATENATE($N185,$R185,"/",$N186,"/",$S186)&lt;&gt;"//",CONCATENATE($N185,$R185,"/",$N186,"/",$S186),"")</f>
      </c>
      <c r="BI185" s="5" t="b">
        <f>ISERROR(DATEVALUE($BH185))</f>
        <v>1</v>
      </c>
      <c r="BJ185" s="25"/>
    </row>
    <row r="186" spans="1:62" s="26" customFormat="1" ht="26.25" customHeight="1">
      <c r="A186" s="153"/>
      <c r="B186" s="155"/>
      <c r="C186" s="155"/>
      <c r="D186" s="157"/>
      <c r="E186" s="157"/>
      <c r="F186" s="159"/>
      <c r="G186" s="161"/>
      <c r="H186" s="32"/>
      <c r="I186" s="33" t="s">
        <v>49</v>
      </c>
      <c r="J186" s="34"/>
      <c r="K186" s="165"/>
      <c r="L186" s="166"/>
      <c r="M186" s="167"/>
      <c r="N186" s="176"/>
      <c r="O186" s="177"/>
      <c r="P186" s="177"/>
      <c r="Q186" s="178" t="s">
        <v>36</v>
      </c>
      <c r="R186" s="179"/>
      <c r="S186" s="177"/>
      <c r="T186" s="177"/>
      <c r="U186" s="177"/>
      <c r="V186" s="178" t="s">
        <v>37</v>
      </c>
      <c r="W186" s="178"/>
      <c r="X186" s="161"/>
      <c r="Y186" s="161"/>
      <c r="Z186" s="161"/>
      <c r="AA186" s="161"/>
      <c r="AB186" s="161"/>
      <c r="AC186" s="161"/>
      <c r="AD186" s="161"/>
      <c r="AE186" s="161"/>
      <c r="AF186" s="161"/>
      <c r="AG186" s="161"/>
      <c r="AH186" s="161"/>
      <c r="AI186" s="161"/>
      <c r="AJ186" s="161"/>
      <c r="AK186" s="161"/>
      <c r="AL186" s="161"/>
      <c r="AM186" s="184"/>
      <c r="AN186" s="184"/>
      <c r="AO186" s="184"/>
      <c r="AP186" s="184"/>
      <c r="AQ186" s="185"/>
      <c r="AR186" s="173"/>
      <c r="AS186" s="174"/>
      <c r="AT186" s="174"/>
      <c r="AU186" s="174"/>
      <c r="AV186" s="174"/>
      <c r="AW186" s="174"/>
      <c r="AX186" s="174"/>
      <c r="AY186" s="174"/>
      <c r="AZ186" s="174"/>
      <c r="BA186" s="174"/>
      <c r="BB186" s="174"/>
      <c r="BC186" s="174"/>
      <c r="BD186" s="175"/>
      <c r="BE186" s="23"/>
      <c r="BF186" s="24"/>
      <c r="BG186" s="5"/>
      <c r="BH186" s="5"/>
      <c r="BI186" s="5"/>
      <c r="BJ186" s="25"/>
    </row>
    <row r="187" spans="1:62" s="26" customFormat="1" ht="26.25" customHeight="1">
      <c r="A187" s="152">
        <v>87</v>
      </c>
      <c r="B187" s="154"/>
      <c r="C187" s="154"/>
      <c r="D187" s="156"/>
      <c r="E187" s="156"/>
      <c r="F187" s="158"/>
      <c r="G187" s="160"/>
      <c r="H187" s="28"/>
      <c r="I187" s="29" t="s">
        <v>50</v>
      </c>
      <c r="J187" s="30"/>
      <c r="K187" s="162"/>
      <c r="L187" s="163"/>
      <c r="M187" s="164"/>
      <c r="N187" s="168"/>
      <c r="O187" s="169"/>
      <c r="P187" s="169"/>
      <c r="Q187" s="169"/>
      <c r="R187" s="180"/>
      <c r="S187" s="180"/>
      <c r="T187" s="180"/>
      <c r="U187" s="180"/>
      <c r="V187" s="181" t="s">
        <v>34</v>
      </c>
      <c r="W187" s="181"/>
      <c r="X187" s="160"/>
      <c r="Y187" s="160"/>
      <c r="Z187" s="160"/>
      <c r="AA187" s="160"/>
      <c r="AB187" s="160"/>
      <c r="AC187" s="160"/>
      <c r="AD187" s="160"/>
      <c r="AE187" s="160"/>
      <c r="AF187" s="160"/>
      <c r="AG187" s="160"/>
      <c r="AH187" s="160"/>
      <c r="AI187" s="160"/>
      <c r="AJ187" s="160"/>
      <c r="AK187" s="160"/>
      <c r="AL187" s="160"/>
      <c r="AM187" s="182"/>
      <c r="AN187" s="182"/>
      <c r="AO187" s="182"/>
      <c r="AP187" s="182"/>
      <c r="AQ187" s="183"/>
      <c r="AR187" s="170"/>
      <c r="AS187" s="171"/>
      <c r="AT187" s="171"/>
      <c r="AU187" s="171"/>
      <c r="AV187" s="171"/>
      <c r="AW187" s="171"/>
      <c r="AX187" s="171"/>
      <c r="AY187" s="171"/>
      <c r="AZ187" s="171"/>
      <c r="BA187" s="171"/>
      <c r="BB187" s="171"/>
      <c r="BC187" s="171"/>
      <c r="BD187" s="172"/>
      <c r="BE187" s="23"/>
      <c r="BF187" s="24"/>
      <c r="BG187" s="31">
        <f>IF(競技コード&lt;&gt;"",競技コード,"")</f>
      </c>
      <c r="BH187" s="5">
        <f>IF(CONCATENATE($N187,$R187,"/",$N188,"/",$S188)&lt;&gt;"//",CONCATENATE($N187,$R187,"/",$N188,"/",$S188),"")</f>
      </c>
      <c r="BI187" s="5" t="b">
        <f>ISERROR(DATEVALUE($BH187))</f>
        <v>1</v>
      </c>
      <c r="BJ187" s="25"/>
    </row>
    <row r="188" spans="1:62" s="26" customFormat="1" ht="26.25" customHeight="1">
      <c r="A188" s="153"/>
      <c r="B188" s="155"/>
      <c r="C188" s="155"/>
      <c r="D188" s="157"/>
      <c r="E188" s="157"/>
      <c r="F188" s="159"/>
      <c r="G188" s="161"/>
      <c r="H188" s="32"/>
      <c r="I188" s="33" t="s">
        <v>49</v>
      </c>
      <c r="J188" s="34"/>
      <c r="K188" s="165"/>
      <c r="L188" s="166"/>
      <c r="M188" s="167"/>
      <c r="N188" s="176"/>
      <c r="O188" s="177"/>
      <c r="P188" s="177"/>
      <c r="Q188" s="178" t="s">
        <v>36</v>
      </c>
      <c r="R188" s="179"/>
      <c r="S188" s="177"/>
      <c r="T188" s="177"/>
      <c r="U188" s="177"/>
      <c r="V188" s="178" t="s">
        <v>37</v>
      </c>
      <c r="W188" s="178"/>
      <c r="X188" s="161"/>
      <c r="Y188" s="161"/>
      <c r="Z188" s="161"/>
      <c r="AA188" s="161"/>
      <c r="AB188" s="161"/>
      <c r="AC188" s="161"/>
      <c r="AD188" s="161"/>
      <c r="AE188" s="161"/>
      <c r="AF188" s="161"/>
      <c r="AG188" s="161"/>
      <c r="AH188" s="161"/>
      <c r="AI188" s="161"/>
      <c r="AJ188" s="161"/>
      <c r="AK188" s="161"/>
      <c r="AL188" s="161"/>
      <c r="AM188" s="184"/>
      <c r="AN188" s="184"/>
      <c r="AO188" s="184"/>
      <c r="AP188" s="184"/>
      <c r="AQ188" s="185"/>
      <c r="AR188" s="173"/>
      <c r="AS188" s="174"/>
      <c r="AT188" s="174"/>
      <c r="AU188" s="174"/>
      <c r="AV188" s="174"/>
      <c r="AW188" s="174"/>
      <c r="AX188" s="174"/>
      <c r="AY188" s="174"/>
      <c r="AZ188" s="174"/>
      <c r="BA188" s="174"/>
      <c r="BB188" s="174"/>
      <c r="BC188" s="174"/>
      <c r="BD188" s="175"/>
      <c r="BE188" s="23"/>
      <c r="BF188" s="24"/>
      <c r="BG188" s="5"/>
      <c r="BH188" s="5"/>
      <c r="BI188" s="5"/>
      <c r="BJ188" s="25"/>
    </row>
    <row r="189" spans="1:62" s="26" customFormat="1" ht="26.25" customHeight="1">
      <c r="A189" s="152">
        <v>88</v>
      </c>
      <c r="B189" s="154"/>
      <c r="C189" s="154"/>
      <c r="D189" s="156"/>
      <c r="E189" s="156"/>
      <c r="F189" s="158"/>
      <c r="G189" s="160"/>
      <c r="H189" s="28"/>
      <c r="I189" s="29" t="s">
        <v>50</v>
      </c>
      <c r="J189" s="30"/>
      <c r="K189" s="162"/>
      <c r="L189" s="163"/>
      <c r="M189" s="164"/>
      <c r="N189" s="168"/>
      <c r="O189" s="169"/>
      <c r="P189" s="169"/>
      <c r="Q189" s="169"/>
      <c r="R189" s="180"/>
      <c r="S189" s="180"/>
      <c r="T189" s="180"/>
      <c r="U189" s="180"/>
      <c r="V189" s="181" t="s">
        <v>34</v>
      </c>
      <c r="W189" s="181"/>
      <c r="X189" s="160"/>
      <c r="Y189" s="160"/>
      <c r="Z189" s="160"/>
      <c r="AA189" s="160"/>
      <c r="AB189" s="160"/>
      <c r="AC189" s="160"/>
      <c r="AD189" s="160"/>
      <c r="AE189" s="160"/>
      <c r="AF189" s="160"/>
      <c r="AG189" s="160"/>
      <c r="AH189" s="160"/>
      <c r="AI189" s="160"/>
      <c r="AJ189" s="160"/>
      <c r="AK189" s="160"/>
      <c r="AL189" s="160"/>
      <c r="AM189" s="182"/>
      <c r="AN189" s="182"/>
      <c r="AO189" s="182"/>
      <c r="AP189" s="182"/>
      <c r="AQ189" s="183"/>
      <c r="AR189" s="170"/>
      <c r="AS189" s="171"/>
      <c r="AT189" s="171"/>
      <c r="AU189" s="171"/>
      <c r="AV189" s="171"/>
      <c r="AW189" s="171"/>
      <c r="AX189" s="171"/>
      <c r="AY189" s="171"/>
      <c r="AZ189" s="171"/>
      <c r="BA189" s="171"/>
      <c r="BB189" s="171"/>
      <c r="BC189" s="171"/>
      <c r="BD189" s="172"/>
      <c r="BE189" s="23"/>
      <c r="BF189" s="24"/>
      <c r="BG189" s="31">
        <f>IF(競技コード&lt;&gt;"",競技コード,"")</f>
      </c>
      <c r="BH189" s="5">
        <f>IF(CONCATENATE($N189,$R189,"/",$N190,"/",$S190)&lt;&gt;"//",CONCATENATE($N189,$R189,"/",$N190,"/",$S190),"")</f>
      </c>
      <c r="BI189" s="5" t="b">
        <f>ISERROR(DATEVALUE($BH189))</f>
        <v>1</v>
      </c>
      <c r="BJ189" s="25"/>
    </row>
    <row r="190" spans="1:62" s="26" customFormat="1" ht="26.25" customHeight="1">
      <c r="A190" s="153"/>
      <c r="B190" s="155"/>
      <c r="C190" s="155"/>
      <c r="D190" s="157"/>
      <c r="E190" s="157"/>
      <c r="F190" s="159"/>
      <c r="G190" s="161"/>
      <c r="H190" s="32"/>
      <c r="I190" s="33" t="s">
        <v>49</v>
      </c>
      <c r="J190" s="34"/>
      <c r="K190" s="165"/>
      <c r="L190" s="166"/>
      <c r="M190" s="167"/>
      <c r="N190" s="176"/>
      <c r="O190" s="177"/>
      <c r="P190" s="177"/>
      <c r="Q190" s="178" t="s">
        <v>36</v>
      </c>
      <c r="R190" s="179"/>
      <c r="S190" s="177"/>
      <c r="T190" s="177"/>
      <c r="U190" s="177"/>
      <c r="V190" s="178" t="s">
        <v>37</v>
      </c>
      <c r="W190" s="178"/>
      <c r="X190" s="161"/>
      <c r="Y190" s="161"/>
      <c r="Z190" s="161"/>
      <c r="AA190" s="161"/>
      <c r="AB190" s="161"/>
      <c r="AC190" s="161"/>
      <c r="AD190" s="161"/>
      <c r="AE190" s="161"/>
      <c r="AF190" s="161"/>
      <c r="AG190" s="161"/>
      <c r="AH190" s="161"/>
      <c r="AI190" s="161"/>
      <c r="AJ190" s="161"/>
      <c r="AK190" s="161"/>
      <c r="AL190" s="161"/>
      <c r="AM190" s="184"/>
      <c r="AN190" s="184"/>
      <c r="AO190" s="184"/>
      <c r="AP190" s="184"/>
      <c r="AQ190" s="185"/>
      <c r="AR190" s="173"/>
      <c r="AS190" s="174"/>
      <c r="AT190" s="174"/>
      <c r="AU190" s="174"/>
      <c r="AV190" s="174"/>
      <c r="AW190" s="174"/>
      <c r="AX190" s="174"/>
      <c r="AY190" s="174"/>
      <c r="AZ190" s="174"/>
      <c r="BA190" s="174"/>
      <c r="BB190" s="174"/>
      <c r="BC190" s="174"/>
      <c r="BD190" s="175"/>
      <c r="BE190" s="23"/>
      <c r="BF190" s="24"/>
      <c r="BG190" s="5"/>
      <c r="BH190" s="5"/>
      <c r="BI190" s="5"/>
      <c r="BJ190" s="25"/>
    </row>
    <row r="191" spans="1:62" s="26" customFormat="1" ht="26.25" customHeight="1">
      <c r="A191" s="152">
        <v>89</v>
      </c>
      <c r="B191" s="154"/>
      <c r="C191" s="154"/>
      <c r="D191" s="156"/>
      <c r="E191" s="156"/>
      <c r="F191" s="158"/>
      <c r="G191" s="160"/>
      <c r="H191" s="28"/>
      <c r="I191" s="29" t="s">
        <v>50</v>
      </c>
      <c r="J191" s="30"/>
      <c r="K191" s="162"/>
      <c r="L191" s="163"/>
      <c r="M191" s="164"/>
      <c r="N191" s="168"/>
      <c r="O191" s="169"/>
      <c r="P191" s="169"/>
      <c r="Q191" s="169"/>
      <c r="R191" s="180"/>
      <c r="S191" s="180"/>
      <c r="T191" s="180"/>
      <c r="U191" s="180"/>
      <c r="V191" s="181" t="s">
        <v>34</v>
      </c>
      <c r="W191" s="181"/>
      <c r="X191" s="160"/>
      <c r="Y191" s="160"/>
      <c r="Z191" s="160"/>
      <c r="AA191" s="160"/>
      <c r="AB191" s="160"/>
      <c r="AC191" s="160"/>
      <c r="AD191" s="160"/>
      <c r="AE191" s="160"/>
      <c r="AF191" s="160"/>
      <c r="AG191" s="160"/>
      <c r="AH191" s="160"/>
      <c r="AI191" s="160"/>
      <c r="AJ191" s="160"/>
      <c r="AK191" s="160"/>
      <c r="AL191" s="160"/>
      <c r="AM191" s="182"/>
      <c r="AN191" s="182"/>
      <c r="AO191" s="182"/>
      <c r="AP191" s="182"/>
      <c r="AQ191" s="183"/>
      <c r="AR191" s="170"/>
      <c r="AS191" s="171"/>
      <c r="AT191" s="171"/>
      <c r="AU191" s="171"/>
      <c r="AV191" s="171"/>
      <c r="AW191" s="171"/>
      <c r="AX191" s="171"/>
      <c r="AY191" s="171"/>
      <c r="AZ191" s="171"/>
      <c r="BA191" s="171"/>
      <c r="BB191" s="171"/>
      <c r="BC191" s="171"/>
      <c r="BD191" s="172"/>
      <c r="BE191" s="23"/>
      <c r="BF191" s="24"/>
      <c r="BG191" s="31">
        <f>IF(競技コード&lt;&gt;"",競技コード,"")</f>
      </c>
      <c r="BH191" s="5">
        <f>IF(CONCATENATE($N191,$R191,"/",$N192,"/",$S192)&lt;&gt;"//",CONCATENATE($N191,$R191,"/",$N192,"/",$S192),"")</f>
      </c>
      <c r="BI191" s="5" t="b">
        <f>ISERROR(DATEVALUE($BH191))</f>
        <v>1</v>
      </c>
      <c r="BJ191" s="25"/>
    </row>
    <row r="192" spans="1:62" s="26" customFormat="1" ht="26.25" customHeight="1">
      <c r="A192" s="153"/>
      <c r="B192" s="155"/>
      <c r="C192" s="155"/>
      <c r="D192" s="157"/>
      <c r="E192" s="157"/>
      <c r="F192" s="159"/>
      <c r="G192" s="161"/>
      <c r="H192" s="32"/>
      <c r="I192" s="33" t="s">
        <v>49</v>
      </c>
      <c r="J192" s="34"/>
      <c r="K192" s="165"/>
      <c r="L192" s="166"/>
      <c r="M192" s="167"/>
      <c r="N192" s="176"/>
      <c r="O192" s="177"/>
      <c r="P192" s="177"/>
      <c r="Q192" s="178" t="s">
        <v>36</v>
      </c>
      <c r="R192" s="179"/>
      <c r="S192" s="177"/>
      <c r="T192" s="177"/>
      <c r="U192" s="177"/>
      <c r="V192" s="178" t="s">
        <v>37</v>
      </c>
      <c r="W192" s="178"/>
      <c r="X192" s="161"/>
      <c r="Y192" s="161"/>
      <c r="Z192" s="161"/>
      <c r="AA192" s="161"/>
      <c r="AB192" s="161"/>
      <c r="AC192" s="161"/>
      <c r="AD192" s="161"/>
      <c r="AE192" s="161"/>
      <c r="AF192" s="161"/>
      <c r="AG192" s="161"/>
      <c r="AH192" s="161"/>
      <c r="AI192" s="161"/>
      <c r="AJ192" s="161"/>
      <c r="AK192" s="161"/>
      <c r="AL192" s="161"/>
      <c r="AM192" s="184"/>
      <c r="AN192" s="184"/>
      <c r="AO192" s="184"/>
      <c r="AP192" s="184"/>
      <c r="AQ192" s="185"/>
      <c r="AR192" s="173"/>
      <c r="AS192" s="174"/>
      <c r="AT192" s="174"/>
      <c r="AU192" s="174"/>
      <c r="AV192" s="174"/>
      <c r="AW192" s="174"/>
      <c r="AX192" s="174"/>
      <c r="AY192" s="174"/>
      <c r="AZ192" s="174"/>
      <c r="BA192" s="174"/>
      <c r="BB192" s="174"/>
      <c r="BC192" s="174"/>
      <c r="BD192" s="175"/>
      <c r="BE192" s="23"/>
      <c r="BF192" s="24"/>
      <c r="BG192" s="5"/>
      <c r="BH192" s="5"/>
      <c r="BI192" s="5"/>
      <c r="BJ192" s="25"/>
    </row>
    <row r="193" spans="1:62" s="26" customFormat="1" ht="26.25" customHeight="1">
      <c r="A193" s="152">
        <v>90</v>
      </c>
      <c r="B193" s="154"/>
      <c r="C193" s="154"/>
      <c r="D193" s="156"/>
      <c r="E193" s="156"/>
      <c r="F193" s="158"/>
      <c r="G193" s="160"/>
      <c r="H193" s="28"/>
      <c r="I193" s="29" t="s">
        <v>50</v>
      </c>
      <c r="J193" s="30"/>
      <c r="K193" s="162"/>
      <c r="L193" s="163"/>
      <c r="M193" s="164"/>
      <c r="N193" s="168"/>
      <c r="O193" s="169"/>
      <c r="P193" s="169"/>
      <c r="Q193" s="169"/>
      <c r="R193" s="180"/>
      <c r="S193" s="180"/>
      <c r="T193" s="180"/>
      <c r="U193" s="180"/>
      <c r="V193" s="181" t="s">
        <v>34</v>
      </c>
      <c r="W193" s="181"/>
      <c r="X193" s="160"/>
      <c r="Y193" s="160"/>
      <c r="Z193" s="160"/>
      <c r="AA193" s="160"/>
      <c r="AB193" s="160"/>
      <c r="AC193" s="160"/>
      <c r="AD193" s="160"/>
      <c r="AE193" s="160"/>
      <c r="AF193" s="160"/>
      <c r="AG193" s="160"/>
      <c r="AH193" s="160"/>
      <c r="AI193" s="160"/>
      <c r="AJ193" s="160"/>
      <c r="AK193" s="160"/>
      <c r="AL193" s="160"/>
      <c r="AM193" s="182"/>
      <c r="AN193" s="182"/>
      <c r="AO193" s="182"/>
      <c r="AP193" s="182"/>
      <c r="AQ193" s="183"/>
      <c r="AR193" s="170"/>
      <c r="AS193" s="171"/>
      <c r="AT193" s="171"/>
      <c r="AU193" s="171"/>
      <c r="AV193" s="171"/>
      <c r="AW193" s="171"/>
      <c r="AX193" s="171"/>
      <c r="AY193" s="171"/>
      <c r="AZ193" s="171"/>
      <c r="BA193" s="171"/>
      <c r="BB193" s="171"/>
      <c r="BC193" s="171"/>
      <c r="BD193" s="172"/>
      <c r="BE193" s="23"/>
      <c r="BF193" s="24"/>
      <c r="BG193" s="31">
        <f>IF(競技コード&lt;&gt;"",競技コード,"")</f>
      </c>
      <c r="BH193" s="5">
        <f>IF(CONCATENATE($N193,$R193,"/",$N194,"/",$S194)&lt;&gt;"//",CONCATENATE($N193,$R193,"/",$N194,"/",$S194),"")</f>
      </c>
      <c r="BI193" s="5" t="b">
        <f>ISERROR(DATEVALUE($BH193))</f>
        <v>1</v>
      </c>
      <c r="BJ193" s="25"/>
    </row>
    <row r="194" spans="1:62" s="26" customFormat="1" ht="26.25" customHeight="1">
      <c r="A194" s="153"/>
      <c r="B194" s="155"/>
      <c r="C194" s="155"/>
      <c r="D194" s="157"/>
      <c r="E194" s="157"/>
      <c r="F194" s="159"/>
      <c r="G194" s="161"/>
      <c r="H194" s="32"/>
      <c r="I194" s="33" t="s">
        <v>49</v>
      </c>
      <c r="J194" s="34"/>
      <c r="K194" s="165"/>
      <c r="L194" s="166"/>
      <c r="M194" s="167"/>
      <c r="N194" s="176"/>
      <c r="O194" s="177"/>
      <c r="P194" s="177"/>
      <c r="Q194" s="178" t="s">
        <v>36</v>
      </c>
      <c r="R194" s="179"/>
      <c r="S194" s="177"/>
      <c r="T194" s="177"/>
      <c r="U194" s="177"/>
      <c r="V194" s="178" t="s">
        <v>37</v>
      </c>
      <c r="W194" s="178"/>
      <c r="X194" s="161"/>
      <c r="Y194" s="161"/>
      <c r="Z194" s="161"/>
      <c r="AA194" s="161"/>
      <c r="AB194" s="161"/>
      <c r="AC194" s="161"/>
      <c r="AD194" s="161"/>
      <c r="AE194" s="161"/>
      <c r="AF194" s="161"/>
      <c r="AG194" s="161"/>
      <c r="AH194" s="161"/>
      <c r="AI194" s="161"/>
      <c r="AJ194" s="161"/>
      <c r="AK194" s="161"/>
      <c r="AL194" s="161"/>
      <c r="AM194" s="184"/>
      <c r="AN194" s="184"/>
      <c r="AO194" s="184"/>
      <c r="AP194" s="184"/>
      <c r="AQ194" s="185"/>
      <c r="AR194" s="173"/>
      <c r="AS194" s="174"/>
      <c r="AT194" s="174"/>
      <c r="AU194" s="174"/>
      <c r="AV194" s="174"/>
      <c r="AW194" s="174"/>
      <c r="AX194" s="174"/>
      <c r="AY194" s="174"/>
      <c r="AZ194" s="174"/>
      <c r="BA194" s="174"/>
      <c r="BB194" s="174"/>
      <c r="BC194" s="174"/>
      <c r="BD194" s="175"/>
      <c r="BE194" s="23"/>
      <c r="BF194" s="24"/>
      <c r="BG194" s="5"/>
      <c r="BH194" s="5"/>
      <c r="BI194" s="5"/>
      <c r="BJ194" s="25"/>
    </row>
    <row r="195" spans="1:62" s="26" customFormat="1" ht="26.25" customHeight="1">
      <c r="A195" s="152">
        <v>91</v>
      </c>
      <c r="B195" s="154"/>
      <c r="C195" s="154"/>
      <c r="D195" s="156"/>
      <c r="E195" s="156"/>
      <c r="F195" s="158"/>
      <c r="G195" s="160"/>
      <c r="H195" s="28"/>
      <c r="I195" s="29" t="s">
        <v>50</v>
      </c>
      <c r="J195" s="30"/>
      <c r="K195" s="162"/>
      <c r="L195" s="163"/>
      <c r="M195" s="164"/>
      <c r="N195" s="168"/>
      <c r="O195" s="169"/>
      <c r="P195" s="169"/>
      <c r="Q195" s="169"/>
      <c r="R195" s="180"/>
      <c r="S195" s="180"/>
      <c r="T195" s="180"/>
      <c r="U195" s="180"/>
      <c r="V195" s="181" t="s">
        <v>34</v>
      </c>
      <c r="W195" s="181"/>
      <c r="X195" s="160"/>
      <c r="Y195" s="160"/>
      <c r="Z195" s="160"/>
      <c r="AA195" s="160"/>
      <c r="AB195" s="160"/>
      <c r="AC195" s="160"/>
      <c r="AD195" s="160"/>
      <c r="AE195" s="160"/>
      <c r="AF195" s="160"/>
      <c r="AG195" s="160"/>
      <c r="AH195" s="160"/>
      <c r="AI195" s="160"/>
      <c r="AJ195" s="160"/>
      <c r="AK195" s="160"/>
      <c r="AL195" s="160"/>
      <c r="AM195" s="182"/>
      <c r="AN195" s="182"/>
      <c r="AO195" s="182"/>
      <c r="AP195" s="182"/>
      <c r="AQ195" s="183"/>
      <c r="AR195" s="170"/>
      <c r="AS195" s="171"/>
      <c r="AT195" s="171"/>
      <c r="AU195" s="171"/>
      <c r="AV195" s="171"/>
      <c r="AW195" s="171"/>
      <c r="AX195" s="171"/>
      <c r="AY195" s="171"/>
      <c r="AZ195" s="171"/>
      <c r="BA195" s="171"/>
      <c r="BB195" s="171"/>
      <c r="BC195" s="171"/>
      <c r="BD195" s="172"/>
      <c r="BE195" s="23"/>
      <c r="BF195" s="24"/>
      <c r="BG195" s="31">
        <f>IF(競技コード&lt;&gt;"",競技コード,"")</f>
      </c>
      <c r="BH195" s="5">
        <f>IF(CONCATENATE($N195,$R195,"/",$N196,"/",$S196)&lt;&gt;"//",CONCATENATE($N195,$R195,"/",$N196,"/",$S196),"")</f>
      </c>
      <c r="BI195" s="5" t="b">
        <f>ISERROR(DATEVALUE($BH195))</f>
        <v>1</v>
      </c>
      <c r="BJ195" s="25"/>
    </row>
    <row r="196" spans="1:62" s="26" customFormat="1" ht="26.25" customHeight="1">
      <c r="A196" s="153"/>
      <c r="B196" s="155"/>
      <c r="C196" s="155"/>
      <c r="D196" s="157"/>
      <c r="E196" s="157"/>
      <c r="F196" s="159"/>
      <c r="G196" s="161"/>
      <c r="H196" s="32"/>
      <c r="I196" s="33" t="s">
        <v>49</v>
      </c>
      <c r="J196" s="34"/>
      <c r="K196" s="165"/>
      <c r="L196" s="166"/>
      <c r="M196" s="167"/>
      <c r="N196" s="176"/>
      <c r="O196" s="177"/>
      <c r="P196" s="177"/>
      <c r="Q196" s="178" t="s">
        <v>36</v>
      </c>
      <c r="R196" s="179"/>
      <c r="S196" s="177"/>
      <c r="T196" s="177"/>
      <c r="U196" s="177"/>
      <c r="V196" s="178" t="s">
        <v>37</v>
      </c>
      <c r="W196" s="178"/>
      <c r="X196" s="161"/>
      <c r="Y196" s="161"/>
      <c r="Z196" s="161"/>
      <c r="AA196" s="161"/>
      <c r="AB196" s="161"/>
      <c r="AC196" s="161"/>
      <c r="AD196" s="161"/>
      <c r="AE196" s="161"/>
      <c r="AF196" s="161"/>
      <c r="AG196" s="161"/>
      <c r="AH196" s="161"/>
      <c r="AI196" s="161"/>
      <c r="AJ196" s="161"/>
      <c r="AK196" s="161"/>
      <c r="AL196" s="161"/>
      <c r="AM196" s="184"/>
      <c r="AN196" s="184"/>
      <c r="AO196" s="184"/>
      <c r="AP196" s="184"/>
      <c r="AQ196" s="185"/>
      <c r="AR196" s="173"/>
      <c r="AS196" s="174"/>
      <c r="AT196" s="174"/>
      <c r="AU196" s="174"/>
      <c r="AV196" s="174"/>
      <c r="AW196" s="174"/>
      <c r="AX196" s="174"/>
      <c r="AY196" s="174"/>
      <c r="AZ196" s="174"/>
      <c r="BA196" s="174"/>
      <c r="BB196" s="174"/>
      <c r="BC196" s="174"/>
      <c r="BD196" s="175"/>
      <c r="BE196" s="23"/>
      <c r="BF196" s="24"/>
      <c r="BG196" s="5"/>
      <c r="BH196" s="5"/>
      <c r="BI196" s="5"/>
      <c r="BJ196" s="25"/>
    </row>
    <row r="197" spans="1:62" s="26" customFormat="1" ht="26.25" customHeight="1">
      <c r="A197" s="152">
        <v>92</v>
      </c>
      <c r="B197" s="154"/>
      <c r="C197" s="154"/>
      <c r="D197" s="156"/>
      <c r="E197" s="156"/>
      <c r="F197" s="158"/>
      <c r="G197" s="160"/>
      <c r="H197" s="28"/>
      <c r="I197" s="29" t="s">
        <v>50</v>
      </c>
      <c r="J197" s="30"/>
      <c r="K197" s="162"/>
      <c r="L197" s="163"/>
      <c r="M197" s="164"/>
      <c r="N197" s="168"/>
      <c r="O197" s="169"/>
      <c r="P197" s="169"/>
      <c r="Q197" s="169"/>
      <c r="R197" s="180"/>
      <c r="S197" s="180"/>
      <c r="T197" s="180"/>
      <c r="U197" s="180"/>
      <c r="V197" s="181" t="s">
        <v>34</v>
      </c>
      <c r="W197" s="181"/>
      <c r="X197" s="160"/>
      <c r="Y197" s="160"/>
      <c r="Z197" s="160"/>
      <c r="AA197" s="160"/>
      <c r="AB197" s="160"/>
      <c r="AC197" s="160"/>
      <c r="AD197" s="160"/>
      <c r="AE197" s="160"/>
      <c r="AF197" s="160"/>
      <c r="AG197" s="160"/>
      <c r="AH197" s="160"/>
      <c r="AI197" s="160"/>
      <c r="AJ197" s="160"/>
      <c r="AK197" s="160"/>
      <c r="AL197" s="160"/>
      <c r="AM197" s="182"/>
      <c r="AN197" s="182"/>
      <c r="AO197" s="182"/>
      <c r="AP197" s="182"/>
      <c r="AQ197" s="183"/>
      <c r="AR197" s="170"/>
      <c r="AS197" s="171"/>
      <c r="AT197" s="171"/>
      <c r="AU197" s="171"/>
      <c r="AV197" s="171"/>
      <c r="AW197" s="171"/>
      <c r="AX197" s="171"/>
      <c r="AY197" s="171"/>
      <c r="AZ197" s="171"/>
      <c r="BA197" s="171"/>
      <c r="BB197" s="171"/>
      <c r="BC197" s="171"/>
      <c r="BD197" s="172"/>
      <c r="BE197" s="23"/>
      <c r="BF197" s="24"/>
      <c r="BG197" s="31">
        <f>IF(競技コード&lt;&gt;"",競技コード,"")</f>
      </c>
      <c r="BH197" s="5">
        <f>IF(CONCATENATE($N197,$R197,"/",$N198,"/",$S198)&lt;&gt;"//",CONCATENATE($N197,$R197,"/",$N198,"/",$S198),"")</f>
      </c>
      <c r="BI197" s="5" t="b">
        <f>ISERROR(DATEVALUE($BH197))</f>
        <v>1</v>
      </c>
      <c r="BJ197" s="25"/>
    </row>
    <row r="198" spans="1:62" s="26" customFormat="1" ht="26.25" customHeight="1">
      <c r="A198" s="153"/>
      <c r="B198" s="155"/>
      <c r="C198" s="155"/>
      <c r="D198" s="157"/>
      <c r="E198" s="157"/>
      <c r="F198" s="159"/>
      <c r="G198" s="161"/>
      <c r="H198" s="32"/>
      <c r="I198" s="33" t="s">
        <v>49</v>
      </c>
      <c r="J198" s="34"/>
      <c r="K198" s="165"/>
      <c r="L198" s="166"/>
      <c r="M198" s="167"/>
      <c r="N198" s="176"/>
      <c r="O198" s="177"/>
      <c r="P198" s="177"/>
      <c r="Q198" s="178" t="s">
        <v>36</v>
      </c>
      <c r="R198" s="179"/>
      <c r="S198" s="177"/>
      <c r="T198" s="177"/>
      <c r="U198" s="177"/>
      <c r="V198" s="178" t="s">
        <v>37</v>
      </c>
      <c r="W198" s="178"/>
      <c r="X198" s="161"/>
      <c r="Y198" s="161"/>
      <c r="Z198" s="161"/>
      <c r="AA198" s="161"/>
      <c r="AB198" s="161"/>
      <c r="AC198" s="161"/>
      <c r="AD198" s="161"/>
      <c r="AE198" s="161"/>
      <c r="AF198" s="161"/>
      <c r="AG198" s="161"/>
      <c r="AH198" s="161"/>
      <c r="AI198" s="161"/>
      <c r="AJ198" s="161"/>
      <c r="AK198" s="161"/>
      <c r="AL198" s="161"/>
      <c r="AM198" s="184"/>
      <c r="AN198" s="184"/>
      <c r="AO198" s="184"/>
      <c r="AP198" s="184"/>
      <c r="AQ198" s="185"/>
      <c r="AR198" s="173"/>
      <c r="AS198" s="174"/>
      <c r="AT198" s="174"/>
      <c r="AU198" s="174"/>
      <c r="AV198" s="174"/>
      <c r="AW198" s="174"/>
      <c r="AX198" s="174"/>
      <c r="AY198" s="174"/>
      <c r="AZ198" s="174"/>
      <c r="BA198" s="174"/>
      <c r="BB198" s="174"/>
      <c r="BC198" s="174"/>
      <c r="BD198" s="175"/>
      <c r="BE198" s="23"/>
      <c r="BF198" s="24"/>
      <c r="BG198" s="5"/>
      <c r="BH198" s="5"/>
      <c r="BI198" s="5"/>
      <c r="BJ198" s="25"/>
    </row>
    <row r="199" spans="1:62" s="26" customFormat="1" ht="26.25" customHeight="1">
      <c r="A199" s="152">
        <v>93</v>
      </c>
      <c r="B199" s="154"/>
      <c r="C199" s="154"/>
      <c r="D199" s="156"/>
      <c r="E199" s="156"/>
      <c r="F199" s="158"/>
      <c r="G199" s="160"/>
      <c r="H199" s="28"/>
      <c r="I199" s="29" t="s">
        <v>50</v>
      </c>
      <c r="J199" s="30"/>
      <c r="K199" s="162"/>
      <c r="L199" s="163"/>
      <c r="M199" s="164"/>
      <c r="N199" s="168"/>
      <c r="O199" s="169"/>
      <c r="P199" s="169"/>
      <c r="Q199" s="169"/>
      <c r="R199" s="180"/>
      <c r="S199" s="180"/>
      <c r="T199" s="180"/>
      <c r="U199" s="180"/>
      <c r="V199" s="181" t="s">
        <v>34</v>
      </c>
      <c r="W199" s="181"/>
      <c r="X199" s="160"/>
      <c r="Y199" s="160"/>
      <c r="Z199" s="160"/>
      <c r="AA199" s="160"/>
      <c r="AB199" s="160"/>
      <c r="AC199" s="160"/>
      <c r="AD199" s="160"/>
      <c r="AE199" s="160"/>
      <c r="AF199" s="160"/>
      <c r="AG199" s="160"/>
      <c r="AH199" s="160"/>
      <c r="AI199" s="160"/>
      <c r="AJ199" s="160"/>
      <c r="AK199" s="160"/>
      <c r="AL199" s="160"/>
      <c r="AM199" s="182"/>
      <c r="AN199" s="182"/>
      <c r="AO199" s="182"/>
      <c r="AP199" s="182"/>
      <c r="AQ199" s="183"/>
      <c r="AR199" s="170"/>
      <c r="AS199" s="171"/>
      <c r="AT199" s="171"/>
      <c r="AU199" s="171"/>
      <c r="AV199" s="171"/>
      <c r="AW199" s="171"/>
      <c r="AX199" s="171"/>
      <c r="AY199" s="171"/>
      <c r="AZ199" s="171"/>
      <c r="BA199" s="171"/>
      <c r="BB199" s="171"/>
      <c r="BC199" s="171"/>
      <c r="BD199" s="172"/>
      <c r="BE199" s="23"/>
      <c r="BF199" s="24"/>
      <c r="BG199" s="31">
        <f>IF(競技コード&lt;&gt;"",競技コード,"")</f>
      </c>
      <c r="BH199" s="5">
        <f>IF(CONCATENATE($N199,$R199,"/",$N200,"/",$S200)&lt;&gt;"//",CONCATENATE($N199,$R199,"/",$N200,"/",$S200),"")</f>
      </c>
      <c r="BI199" s="5" t="b">
        <f>ISERROR(DATEVALUE($BH199))</f>
        <v>1</v>
      </c>
      <c r="BJ199" s="25"/>
    </row>
    <row r="200" spans="1:62" s="26" customFormat="1" ht="26.25" customHeight="1">
      <c r="A200" s="153"/>
      <c r="B200" s="155"/>
      <c r="C200" s="155"/>
      <c r="D200" s="157"/>
      <c r="E200" s="157"/>
      <c r="F200" s="159"/>
      <c r="G200" s="161"/>
      <c r="H200" s="32"/>
      <c r="I200" s="33" t="s">
        <v>49</v>
      </c>
      <c r="J200" s="34"/>
      <c r="K200" s="165"/>
      <c r="L200" s="166"/>
      <c r="M200" s="167"/>
      <c r="N200" s="176"/>
      <c r="O200" s="177"/>
      <c r="P200" s="177"/>
      <c r="Q200" s="178" t="s">
        <v>36</v>
      </c>
      <c r="R200" s="179"/>
      <c r="S200" s="177"/>
      <c r="T200" s="177"/>
      <c r="U200" s="177"/>
      <c r="V200" s="178" t="s">
        <v>37</v>
      </c>
      <c r="W200" s="178"/>
      <c r="X200" s="161"/>
      <c r="Y200" s="161"/>
      <c r="Z200" s="161"/>
      <c r="AA200" s="161"/>
      <c r="AB200" s="161"/>
      <c r="AC200" s="161"/>
      <c r="AD200" s="161"/>
      <c r="AE200" s="161"/>
      <c r="AF200" s="161"/>
      <c r="AG200" s="161"/>
      <c r="AH200" s="161"/>
      <c r="AI200" s="161"/>
      <c r="AJ200" s="161"/>
      <c r="AK200" s="161"/>
      <c r="AL200" s="161"/>
      <c r="AM200" s="184"/>
      <c r="AN200" s="184"/>
      <c r="AO200" s="184"/>
      <c r="AP200" s="184"/>
      <c r="AQ200" s="185"/>
      <c r="AR200" s="173"/>
      <c r="AS200" s="174"/>
      <c r="AT200" s="174"/>
      <c r="AU200" s="174"/>
      <c r="AV200" s="174"/>
      <c r="AW200" s="174"/>
      <c r="AX200" s="174"/>
      <c r="AY200" s="174"/>
      <c r="AZ200" s="174"/>
      <c r="BA200" s="174"/>
      <c r="BB200" s="174"/>
      <c r="BC200" s="174"/>
      <c r="BD200" s="175"/>
      <c r="BE200" s="23"/>
      <c r="BF200" s="24"/>
      <c r="BG200" s="5"/>
      <c r="BH200" s="5"/>
      <c r="BI200" s="5"/>
      <c r="BJ200" s="25"/>
    </row>
    <row r="201" spans="1:62" s="26" customFormat="1" ht="26.25" customHeight="1">
      <c r="A201" s="152">
        <v>94</v>
      </c>
      <c r="B201" s="154"/>
      <c r="C201" s="154"/>
      <c r="D201" s="156"/>
      <c r="E201" s="156"/>
      <c r="F201" s="158"/>
      <c r="G201" s="160"/>
      <c r="H201" s="28"/>
      <c r="I201" s="29" t="s">
        <v>50</v>
      </c>
      <c r="J201" s="30"/>
      <c r="K201" s="162"/>
      <c r="L201" s="163"/>
      <c r="M201" s="164"/>
      <c r="N201" s="168"/>
      <c r="O201" s="169"/>
      <c r="P201" s="169"/>
      <c r="Q201" s="169"/>
      <c r="R201" s="180"/>
      <c r="S201" s="180"/>
      <c r="T201" s="180"/>
      <c r="U201" s="180"/>
      <c r="V201" s="181" t="s">
        <v>34</v>
      </c>
      <c r="W201" s="181"/>
      <c r="X201" s="160"/>
      <c r="Y201" s="160"/>
      <c r="Z201" s="160"/>
      <c r="AA201" s="160"/>
      <c r="AB201" s="160"/>
      <c r="AC201" s="160"/>
      <c r="AD201" s="160"/>
      <c r="AE201" s="160"/>
      <c r="AF201" s="160"/>
      <c r="AG201" s="160"/>
      <c r="AH201" s="160"/>
      <c r="AI201" s="160"/>
      <c r="AJ201" s="160"/>
      <c r="AK201" s="160"/>
      <c r="AL201" s="160"/>
      <c r="AM201" s="182"/>
      <c r="AN201" s="182"/>
      <c r="AO201" s="182"/>
      <c r="AP201" s="182"/>
      <c r="AQ201" s="183"/>
      <c r="AR201" s="170"/>
      <c r="AS201" s="171"/>
      <c r="AT201" s="171"/>
      <c r="AU201" s="171"/>
      <c r="AV201" s="171"/>
      <c r="AW201" s="171"/>
      <c r="AX201" s="171"/>
      <c r="AY201" s="171"/>
      <c r="AZ201" s="171"/>
      <c r="BA201" s="171"/>
      <c r="BB201" s="171"/>
      <c r="BC201" s="171"/>
      <c r="BD201" s="172"/>
      <c r="BE201" s="23"/>
      <c r="BF201" s="24"/>
      <c r="BG201" s="31">
        <f>IF(競技コード&lt;&gt;"",競技コード,"")</f>
      </c>
      <c r="BH201" s="5">
        <f>IF(CONCATENATE($N201,$R201,"/",$N202,"/",$S202)&lt;&gt;"//",CONCATENATE($N201,$R201,"/",$N202,"/",$S202),"")</f>
      </c>
      <c r="BI201" s="5" t="b">
        <f>ISERROR(DATEVALUE($BH201))</f>
        <v>1</v>
      </c>
      <c r="BJ201" s="25"/>
    </row>
    <row r="202" spans="1:62" s="26" customFormat="1" ht="26.25" customHeight="1">
      <c r="A202" s="153"/>
      <c r="B202" s="155"/>
      <c r="C202" s="155"/>
      <c r="D202" s="157"/>
      <c r="E202" s="157"/>
      <c r="F202" s="159"/>
      <c r="G202" s="161"/>
      <c r="H202" s="32"/>
      <c r="I202" s="33" t="s">
        <v>49</v>
      </c>
      <c r="J202" s="34"/>
      <c r="K202" s="165"/>
      <c r="L202" s="166"/>
      <c r="M202" s="167"/>
      <c r="N202" s="176"/>
      <c r="O202" s="177"/>
      <c r="P202" s="177"/>
      <c r="Q202" s="178" t="s">
        <v>36</v>
      </c>
      <c r="R202" s="179"/>
      <c r="S202" s="177"/>
      <c r="T202" s="177"/>
      <c r="U202" s="177"/>
      <c r="V202" s="178" t="s">
        <v>37</v>
      </c>
      <c r="W202" s="178"/>
      <c r="X202" s="161"/>
      <c r="Y202" s="161"/>
      <c r="Z202" s="161"/>
      <c r="AA202" s="161"/>
      <c r="AB202" s="161"/>
      <c r="AC202" s="161"/>
      <c r="AD202" s="161"/>
      <c r="AE202" s="161"/>
      <c r="AF202" s="161"/>
      <c r="AG202" s="161"/>
      <c r="AH202" s="161"/>
      <c r="AI202" s="161"/>
      <c r="AJ202" s="161"/>
      <c r="AK202" s="161"/>
      <c r="AL202" s="161"/>
      <c r="AM202" s="184"/>
      <c r="AN202" s="184"/>
      <c r="AO202" s="184"/>
      <c r="AP202" s="184"/>
      <c r="AQ202" s="185"/>
      <c r="AR202" s="173"/>
      <c r="AS202" s="174"/>
      <c r="AT202" s="174"/>
      <c r="AU202" s="174"/>
      <c r="AV202" s="174"/>
      <c r="AW202" s="174"/>
      <c r="AX202" s="174"/>
      <c r="AY202" s="174"/>
      <c r="AZ202" s="174"/>
      <c r="BA202" s="174"/>
      <c r="BB202" s="174"/>
      <c r="BC202" s="174"/>
      <c r="BD202" s="175"/>
      <c r="BE202" s="23"/>
      <c r="BF202" s="24"/>
      <c r="BG202" s="5"/>
      <c r="BH202" s="5"/>
      <c r="BI202" s="5"/>
      <c r="BJ202" s="25"/>
    </row>
    <row r="203" spans="1:62" s="26" customFormat="1" ht="26.25" customHeight="1">
      <c r="A203" s="152">
        <v>95</v>
      </c>
      <c r="B203" s="154"/>
      <c r="C203" s="154"/>
      <c r="D203" s="156"/>
      <c r="E203" s="156"/>
      <c r="F203" s="158"/>
      <c r="G203" s="160"/>
      <c r="H203" s="28"/>
      <c r="I203" s="29" t="s">
        <v>50</v>
      </c>
      <c r="J203" s="30"/>
      <c r="K203" s="162"/>
      <c r="L203" s="163"/>
      <c r="M203" s="164"/>
      <c r="N203" s="168"/>
      <c r="O203" s="169"/>
      <c r="P203" s="169"/>
      <c r="Q203" s="169"/>
      <c r="R203" s="180"/>
      <c r="S203" s="180"/>
      <c r="T203" s="180"/>
      <c r="U203" s="180"/>
      <c r="V203" s="181" t="s">
        <v>34</v>
      </c>
      <c r="W203" s="181"/>
      <c r="X203" s="160"/>
      <c r="Y203" s="160"/>
      <c r="Z203" s="160"/>
      <c r="AA203" s="160"/>
      <c r="AB203" s="160"/>
      <c r="AC203" s="160"/>
      <c r="AD203" s="160"/>
      <c r="AE203" s="160"/>
      <c r="AF203" s="160"/>
      <c r="AG203" s="160"/>
      <c r="AH203" s="160"/>
      <c r="AI203" s="160"/>
      <c r="AJ203" s="160"/>
      <c r="AK203" s="160"/>
      <c r="AL203" s="160"/>
      <c r="AM203" s="182"/>
      <c r="AN203" s="182"/>
      <c r="AO203" s="182"/>
      <c r="AP203" s="182"/>
      <c r="AQ203" s="183"/>
      <c r="AR203" s="170"/>
      <c r="AS203" s="171"/>
      <c r="AT203" s="171"/>
      <c r="AU203" s="171"/>
      <c r="AV203" s="171"/>
      <c r="AW203" s="171"/>
      <c r="AX203" s="171"/>
      <c r="AY203" s="171"/>
      <c r="AZ203" s="171"/>
      <c r="BA203" s="171"/>
      <c r="BB203" s="171"/>
      <c r="BC203" s="171"/>
      <c r="BD203" s="172"/>
      <c r="BE203" s="23"/>
      <c r="BF203" s="24"/>
      <c r="BG203" s="31">
        <f>IF(競技コード&lt;&gt;"",競技コード,"")</f>
      </c>
      <c r="BH203" s="5">
        <f>IF(CONCATENATE($N203,$R203,"/",$N204,"/",$S204)&lt;&gt;"//",CONCATENATE($N203,$R203,"/",$N204,"/",$S204),"")</f>
      </c>
      <c r="BI203" s="5" t="b">
        <f>ISERROR(DATEVALUE($BH203))</f>
        <v>1</v>
      </c>
      <c r="BJ203" s="25"/>
    </row>
    <row r="204" spans="1:62" s="26" customFormat="1" ht="26.25" customHeight="1">
      <c r="A204" s="153"/>
      <c r="B204" s="155"/>
      <c r="C204" s="155"/>
      <c r="D204" s="157"/>
      <c r="E204" s="157"/>
      <c r="F204" s="159"/>
      <c r="G204" s="161"/>
      <c r="H204" s="32"/>
      <c r="I204" s="33" t="s">
        <v>49</v>
      </c>
      <c r="J204" s="34"/>
      <c r="K204" s="165"/>
      <c r="L204" s="166"/>
      <c r="M204" s="167"/>
      <c r="N204" s="176"/>
      <c r="O204" s="177"/>
      <c r="P204" s="177"/>
      <c r="Q204" s="178" t="s">
        <v>36</v>
      </c>
      <c r="R204" s="179"/>
      <c r="S204" s="177"/>
      <c r="T204" s="177"/>
      <c r="U204" s="177"/>
      <c r="V204" s="178" t="s">
        <v>37</v>
      </c>
      <c r="W204" s="178"/>
      <c r="X204" s="161"/>
      <c r="Y204" s="161"/>
      <c r="Z204" s="161"/>
      <c r="AA204" s="161"/>
      <c r="AB204" s="161"/>
      <c r="AC204" s="161"/>
      <c r="AD204" s="161"/>
      <c r="AE204" s="161"/>
      <c r="AF204" s="161"/>
      <c r="AG204" s="161"/>
      <c r="AH204" s="161"/>
      <c r="AI204" s="161"/>
      <c r="AJ204" s="161"/>
      <c r="AK204" s="161"/>
      <c r="AL204" s="161"/>
      <c r="AM204" s="184"/>
      <c r="AN204" s="184"/>
      <c r="AO204" s="184"/>
      <c r="AP204" s="184"/>
      <c r="AQ204" s="185"/>
      <c r="AR204" s="173"/>
      <c r="AS204" s="174"/>
      <c r="AT204" s="174"/>
      <c r="AU204" s="174"/>
      <c r="AV204" s="174"/>
      <c r="AW204" s="174"/>
      <c r="AX204" s="174"/>
      <c r="AY204" s="174"/>
      <c r="AZ204" s="174"/>
      <c r="BA204" s="174"/>
      <c r="BB204" s="174"/>
      <c r="BC204" s="174"/>
      <c r="BD204" s="175"/>
      <c r="BE204" s="23"/>
      <c r="BF204" s="24"/>
      <c r="BG204" s="5"/>
      <c r="BH204" s="5"/>
      <c r="BI204" s="5"/>
      <c r="BJ204" s="25"/>
    </row>
    <row r="205" spans="1:62" s="26" customFormat="1" ht="26.25" customHeight="1">
      <c r="A205" s="152">
        <v>96</v>
      </c>
      <c r="B205" s="154"/>
      <c r="C205" s="154"/>
      <c r="D205" s="156"/>
      <c r="E205" s="156"/>
      <c r="F205" s="158"/>
      <c r="G205" s="160"/>
      <c r="H205" s="28"/>
      <c r="I205" s="29" t="s">
        <v>50</v>
      </c>
      <c r="J205" s="30"/>
      <c r="K205" s="162"/>
      <c r="L205" s="163"/>
      <c r="M205" s="164"/>
      <c r="N205" s="168"/>
      <c r="O205" s="169"/>
      <c r="P205" s="169"/>
      <c r="Q205" s="169"/>
      <c r="R205" s="180"/>
      <c r="S205" s="180"/>
      <c r="T205" s="180"/>
      <c r="U205" s="180"/>
      <c r="V205" s="181" t="s">
        <v>34</v>
      </c>
      <c r="W205" s="181"/>
      <c r="X205" s="160"/>
      <c r="Y205" s="160"/>
      <c r="Z205" s="160"/>
      <c r="AA205" s="160"/>
      <c r="AB205" s="160"/>
      <c r="AC205" s="160"/>
      <c r="AD205" s="160"/>
      <c r="AE205" s="160"/>
      <c r="AF205" s="160"/>
      <c r="AG205" s="160"/>
      <c r="AH205" s="160"/>
      <c r="AI205" s="160"/>
      <c r="AJ205" s="160"/>
      <c r="AK205" s="160"/>
      <c r="AL205" s="160"/>
      <c r="AM205" s="182"/>
      <c r="AN205" s="182"/>
      <c r="AO205" s="182"/>
      <c r="AP205" s="182"/>
      <c r="AQ205" s="183"/>
      <c r="AR205" s="170"/>
      <c r="AS205" s="171"/>
      <c r="AT205" s="171"/>
      <c r="AU205" s="171"/>
      <c r="AV205" s="171"/>
      <c r="AW205" s="171"/>
      <c r="AX205" s="171"/>
      <c r="AY205" s="171"/>
      <c r="AZ205" s="171"/>
      <c r="BA205" s="171"/>
      <c r="BB205" s="171"/>
      <c r="BC205" s="171"/>
      <c r="BD205" s="172"/>
      <c r="BE205" s="23"/>
      <c r="BF205" s="24"/>
      <c r="BG205" s="31">
        <f>IF(競技コード&lt;&gt;"",競技コード,"")</f>
      </c>
      <c r="BH205" s="5">
        <f>IF(CONCATENATE($N205,$R205,"/",$N206,"/",$S206)&lt;&gt;"//",CONCATENATE($N205,$R205,"/",$N206,"/",$S206),"")</f>
      </c>
      <c r="BI205" s="5" t="b">
        <f>ISERROR(DATEVALUE($BH205))</f>
        <v>1</v>
      </c>
      <c r="BJ205" s="25"/>
    </row>
    <row r="206" spans="1:62" s="26" customFormat="1" ht="26.25" customHeight="1">
      <c r="A206" s="153"/>
      <c r="B206" s="155"/>
      <c r="C206" s="155"/>
      <c r="D206" s="157"/>
      <c r="E206" s="157"/>
      <c r="F206" s="159"/>
      <c r="G206" s="161"/>
      <c r="H206" s="32"/>
      <c r="I206" s="33" t="s">
        <v>49</v>
      </c>
      <c r="J206" s="34"/>
      <c r="K206" s="165"/>
      <c r="L206" s="166"/>
      <c r="M206" s="167"/>
      <c r="N206" s="176"/>
      <c r="O206" s="177"/>
      <c r="P206" s="177"/>
      <c r="Q206" s="178" t="s">
        <v>36</v>
      </c>
      <c r="R206" s="179"/>
      <c r="S206" s="177"/>
      <c r="T206" s="177"/>
      <c r="U206" s="177"/>
      <c r="V206" s="178" t="s">
        <v>37</v>
      </c>
      <c r="W206" s="178"/>
      <c r="X206" s="161"/>
      <c r="Y206" s="161"/>
      <c r="Z206" s="161"/>
      <c r="AA206" s="161"/>
      <c r="AB206" s="161"/>
      <c r="AC206" s="161"/>
      <c r="AD206" s="161"/>
      <c r="AE206" s="161"/>
      <c r="AF206" s="161"/>
      <c r="AG206" s="161"/>
      <c r="AH206" s="161"/>
      <c r="AI206" s="161"/>
      <c r="AJ206" s="161"/>
      <c r="AK206" s="161"/>
      <c r="AL206" s="161"/>
      <c r="AM206" s="184"/>
      <c r="AN206" s="184"/>
      <c r="AO206" s="184"/>
      <c r="AP206" s="184"/>
      <c r="AQ206" s="185"/>
      <c r="AR206" s="173"/>
      <c r="AS206" s="174"/>
      <c r="AT206" s="174"/>
      <c r="AU206" s="174"/>
      <c r="AV206" s="174"/>
      <c r="AW206" s="174"/>
      <c r="AX206" s="174"/>
      <c r="AY206" s="174"/>
      <c r="AZ206" s="174"/>
      <c r="BA206" s="174"/>
      <c r="BB206" s="174"/>
      <c r="BC206" s="174"/>
      <c r="BD206" s="175"/>
      <c r="BE206" s="23"/>
      <c r="BF206" s="24"/>
      <c r="BG206" s="5"/>
      <c r="BH206" s="5"/>
      <c r="BI206" s="5"/>
      <c r="BJ206" s="25"/>
    </row>
    <row r="207" spans="1:62" s="26" customFormat="1" ht="26.25" customHeight="1">
      <c r="A207" s="152">
        <v>97</v>
      </c>
      <c r="B207" s="154"/>
      <c r="C207" s="154"/>
      <c r="D207" s="156"/>
      <c r="E207" s="156"/>
      <c r="F207" s="158"/>
      <c r="G207" s="160"/>
      <c r="H207" s="28"/>
      <c r="I207" s="29" t="s">
        <v>50</v>
      </c>
      <c r="J207" s="30"/>
      <c r="K207" s="162"/>
      <c r="L207" s="163"/>
      <c r="M207" s="164"/>
      <c r="N207" s="168"/>
      <c r="O207" s="169"/>
      <c r="P207" s="169"/>
      <c r="Q207" s="169"/>
      <c r="R207" s="180"/>
      <c r="S207" s="180"/>
      <c r="T207" s="180"/>
      <c r="U207" s="180"/>
      <c r="V207" s="181" t="s">
        <v>34</v>
      </c>
      <c r="W207" s="181"/>
      <c r="X207" s="160"/>
      <c r="Y207" s="160"/>
      <c r="Z207" s="160"/>
      <c r="AA207" s="160"/>
      <c r="AB207" s="160"/>
      <c r="AC207" s="160"/>
      <c r="AD207" s="160"/>
      <c r="AE207" s="160"/>
      <c r="AF207" s="160"/>
      <c r="AG207" s="160"/>
      <c r="AH207" s="160"/>
      <c r="AI207" s="160"/>
      <c r="AJ207" s="160"/>
      <c r="AK207" s="160"/>
      <c r="AL207" s="160"/>
      <c r="AM207" s="182"/>
      <c r="AN207" s="182"/>
      <c r="AO207" s="182"/>
      <c r="AP207" s="182"/>
      <c r="AQ207" s="183"/>
      <c r="AR207" s="170"/>
      <c r="AS207" s="171"/>
      <c r="AT207" s="171"/>
      <c r="AU207" s="171"/>
      <c r="AV207" s="171"/>
      <c r="AW207" s="171"/>
      <c r="AX207" s="171"/>
      <c r="AY207" s="171"/>
      <c r="AZ207" s="171"/>
      <c r="BA207" s="171"/>
      <c r="BB207" s="171"/>
      <c r="BC207" s="171"/>
      <c r="BD207" s="172"/>
      <c r="BE207" s="23"/>
      <c r="BF207" s="24"/>
      <c r="BG207" s="31">
        <f>IF(競技コード&lt;&gt;"",競技コード,"")</f>
      </c>
      <c r="BH207" s="5">
        <f>IF(CONCATENATE($N207,$R207,"/",$N208,"/",$S208)&lt;&gt;"//",CONCATENATE($N207,$R207,"/",$N208,"/",$S208),"")</f>
      </c>
      <c r="BI207" s="5" t="b">
        <f>ISERROR(DATEVALUE($BH207))</f>
        <v>1</v>
      </c>
      <c r="BJ207" s="25"/>
    </row>
    <row r="208" spans="1:62" s="26" customFormat="1" ht="26.25" customHeight="1">
      <c r="A208" s="153"/>
      <c r="B208" s="155"/>
      <c r="C208" s="155"/>
      <c r="D208" s="157"/>
      <c r="E208" s="157"/>
      <c r="F208" s="159"/>
      <c r="G208" s="161"/>
      <c r="H208" s="32"/>
      <c r="I208" s="33" t="s">
        <v>49</v>
      </c>
      <c r="J208" s="34"/>
      <c r="K208" s="165"/>
      <c r="L208" s="166"/>
      <c r="M208" s="167"/>
      <c r="N208" s="176"/>
      <c r="O208" s="177"/>
      <c r="P208" s="177"/>
      <c r="Q208" s="178" t="s">
        <v>36</v>
      </c>
      <c r="R208" s="179"/>
      <c r="S208" s="177"/>
      <c r="T208" s="177"/>
      <c r="U208" s="177"/>
      <c r="V208" s="178" t="s">
        <v>37</v>
      </c>
      <c r="W208" s="178"/>
      <c r="X208" s="161"/>
      <c r="Y208" s="161"/>
      <c r="Z208" s="161"/>
      <c r="AA208" s="161"/>
      <c r="AB208" s="161"/>
      <c r="AC208" s="161"/>
      <c r="AD208" s="161"/>
      <c r="AE208" s="161"/>
      <c r="AF208" s="161"/>
      <c r="AG208" s="161"/>
      <c r="AH208" s="161"/>
      <c r="AI208" s="161"/>
      <c r="AJ208" s="161"/>
      <c r="AK208" s="161"/>
      <c r="AL208" s="161"/>
      <c r="AM208" s="184"/>
      <c r="AN208" s="184"/>
      <c r="AO208" s="184"/>
      <c r="AP208" s="184"/>
      <c r="AQ208" s="185"/>
      <c r="AR208" s="173"/>
      <c r="AS208" s="174"/>
      <c r="AT208" s="174"/>
      <c r="AU208" s="174"/>
      <c r="AV208" s="174"/>
      <c r="AW208" s="174"/>
      <c r="AX208" s="174"/>
      <c r="AY208" s="174"/>
      <c r="AZ208" s="174"/>
      <c r="BA208" s="174"/>
      <c r="BB208" s="174"/>
      <c r="BC208" s="174"/>
      <c r="BD208" s="175"/>
      <c r="BE208" s="23"/>
      <c r="BF208" s="24"/>
      <c r="BG208" s="5"/>
      <c r="BH208" s="5"/>
      <c r="BI208" s="5"/>
      <c r="BJ208" s="25"/>
    </row>
    <row r="209" spans="1:62" s="26" customFormat="1" ht="26.25" customHeight="1">
      <c r="A209" s="152">
        <v>98</v>
      </c>
      <c r="B209" s="154"/>
      <c r="C209" s="154"/>
      <c r="D209" s="156"/>
      <c r="E209" s="156"/>
      <c r="F209" s="158"/>
      <c r="G209" s="160"/>
      <c r="H209" s="28"/>
      <c r="I209" s="29" t="s">
        <v>50</v>
      </c>
      <c r="J209" s="30"/>
      <c r="K209" s="162"/>
      <c r="L209" s="163"/>
      <c r="M209" s="164"/>
      <c r="N209" s="168"/>
      <c r="O209" s="169"/>
      <c r="P209" s="169"/>
      <c r="Q209" s="169"/>
      <c r="R209" s="180"/>
      <c r="S209" s="180"/>
      <c r="T209" s="180"/>
      <c r="U209" s="180"/>
      <c r="V209" s="181" t="s">
        <v>34</v>
      </c>
      <c r="W209" s="181"/>
      <c r="X209" s="160"/>
      <c r="Y209" s="160"/>
      <c r="Z209" s="160"/>
      <c r="AA209" s="160"/>
      <c r="AB209" s="160"/>
      <c r="AC209" s="160"/>
      <c r="AD209" s="160"/>
      <c r="AE209" s="160"/>
      <c r="AF209" s="160"/>
      <c r="AG209" s="160"/>
      <c r="AH209" s="160"/>
      <c r="AI209" s="160"/>
      <c r="AJ209" s="160"/>
      <c r="AK209" s="160"/>
      <c r="AL209" s="160"/>
      <c r="AM209" s="182"/>
      <c r="AN209" s="182"/>
      <c r="AO209" s="182"/>
      <c r="AP209" s="182"/>
      <c r="AQ209" s="183"/>
      <c r="AR209" s="170"/>
      <c r="AS209" s="171"/>
      <c r="AT209" s="171"/>
      <c r="AU209" s="171"/>
      <c r="AV209" s="171"/>
      <c r="AW209" s="171"/>
      <c r="AX209" s="171"/>
      <c r="AY209" s="171"/>
      <c r="AZ209" s="171"/>
      <c r="BA209" s="171"/>
      <c r="BB209" s="171"/>
      <c r="BC209" s="171"/>
      <c r="BD209" s="172"/>
      <c r="BE209" s="23"/>
      <c r="BF209" s="24"/>
      <c r="BG209" s="31">
        <f>IF(競技コード&lt;&gt;"",競技コード,"")</f>
      </c>
      <c r="BH209" s="5">
        <f>IF(CONCATENATE($N209,$R209,"/",$N210,"/",$S210)&lt;&gt;"//",CONCATENATE($N209,$R209,"/",$N210,"/",$S210),"")</f>
      </c>
      <c r="BI209" s="5" t="b">
        <f>ISERROR(DATEVALUE($BH209))</f>
        <v>1</v>
      </c>
      <c r="BJ209" s="25"/>
    </row>
    <row r="210" spans="1:62" s="26" customFormat="1" ht="26.25" customHeight="1">
      <c r="A210" s="153"/>
      <c r="B210" s="155"/>
      <c r="C210" s="155"/>
      <c r="D210" s="157"/>
      <c r="E210" s="157"/>
      <c r="F210" s="159"/>
      <c r="G210" s="161"/>
      <c r="H210" s="32"/>
      <c r="I210" s="33" t="s">
        <v>49</v>
      </c>
      <c r="J210" s="34"/>
      <c r="K210" s="165"/>
      <c r="L210" s="166"/>
      <c r="M210" s="167"/>
      <c r="N210" s="176"/>
      <c r="O210" s="177"/>
      <c r="P210" s="177"/>
      <c r="Q210" s="178" t="s">
        <v>36</v>
      </c>
      <c r="R210" s="179"/>
      <c r="S210" s="177"/>
      <c r="T210" s="177"/>
      <c r="U210" s="177"/>
      <c r="V210" s="178" t="s">
        <v>37</v>
      </c>
      <c r="W210" s="178"/>
      <c r="X210" s="161"/>
      <c r="Y210" s="161"/>
      <c r="Z210" s="161"/>
      <c r="AA210" s="161"/>
      <c r="AB210" s="161"/>
      <c r="AC210" s="161"/>
      <c r="AD210" s="161"/>
      <c r="AE210" s="161"/>
      <c r="AF210" s="161"/>
      <c r="AG210" s="161"/>
      <c r="AH210" s="161"/>
      <c r="AI210" s="161"/>
      <c r="AJ210" s="161"/>
      <c r="AK210" s="161"/>
      <c r="AL210" s="161"/>
      <c r="AM210" s="184"/>
      <c r="AN210" s="184"/>
      <c r="AO210" s="184"/>
      <c r="AP210" s="184"/>
      <c r="AQ210" s="185"/>
      <c r="AR210" s="173"/>
      <c r="AS210" s="174"/>
      <c r="AT210" s="174"/>
      <c r="AU210" s="174"/>
      <c r="AV210" s="174"/>
      <c r="AW210" s="174"/>
      <c r="AX210" s="174"/>
      <c r="AY210" s="174"/>
      <c r="AZ210" s="174"/>
      <c r="BA210" s="174"/>
      <c r="BB210" s="174"/>
      <c r="BC210" s="174"/>
      <c r="BD210" s="175"/>
      <c r="BE210" s="23"/>
      <c r="BF210" s="24"/>
      <c r="BG210" s="5"/>
      <c r="BH210" s="5"/>
      <c r="BI210" s="5"/>
      <c r="BJ210" s="25"/>
    </row>
    <row r="211" spans="1:62" s="26" customFormat="1" ht="26.25" customHeight="1">
      <c r="A211" s="152">
        <v>99</v>
      </c>
      <c r="B211" s="154"/>
      <c r="C211" s="154"/>
      <c r="D211" s="156"/>
      <c r="E211" s="156"/>
      <c r="F211" s="158"/>
      <c r="G211" s="160"/>
      <c r="H211" s="28"/>
      <c r="I211" s="29" t="s">
        <v>50</v>
      </c>
      <c r="J211" s="30"/>
      <c r="K211" s="162"/>
      <c r="L211" s="163"/>
      <c r="M211" s="164"/>
      <c r="N211" s="168"/>
      <c r="O211" s="169"/>
      <c r="P211" s="169"/>
      <c r="Q211" s="169"/>
      <c r="R211" s="180"/>
      <c r="S211" s="180"/>
      <c r="T211" s="180"/>
      <c r="U211" s="180"/>
      <c r="V211" s="181" t="s">
        <v>34</v>
      </c>
      <c r="W211" s="181"/>
      <c r="X211" s="160"/>
      <c r="Y211" s="160"/>
      <c r="Z211" s="160"/>
      <c r="AA211" s="160"/>
      <c r="AB211" s="160"/>
      <c r="AC211" s="160"/>
      <c r="AD211" s="160"/>
      <c r="AE211" s="160"/>
      <c r="AF211" s="160"/>
      <c r="AG211" s="160"/>
      <c r="AH211" s="160"/>
      <c r="AI211" s="160"/>
      <c r="AJ211" s="160"/>
      <c r="AK211" s="160"/>
      <c r="AL211" s="160"/>
      <c r="AM211" s="182"/>
      <c r="AN211" s="182"/>
      <c r="AO211" s="182"/>
      <c r="AP211" s="182"/>
      <c r="AQ211" s="183"/>
      <c r="AR211" s="170"/>
      <c r="AS211" s="171"/>
      <c r="AT211" s="171"/>
      <c r="AU211" s="171"/>
      <c r="AV211" s="171"/>
      <c r="AW211" s="171"/>
      <c r="AX211" s="171"/>
      <c r="AY211" s="171"/>
      <c r="AZ211" s="171"/>
      <c r="BA211" s="171"/>
      <c r="BB211" s="171"/>
      <c r="BC211" s="171"/>
      <c r="BD211" s="172"/>
      <c r="BE211" s="23"/>
      <c r="BF211" s="24"/>
      <c r="BG211" s="31">
        <f>IF(競技コード&lt;&gt;"",競技コード,"")</f>
      </c>
      <c r="BH211" s="5">
        <f>IF(CONCATENATE($N211,$R211,"/",$N212,"/",$S212)&lt;&gt;"//",CONCATENATE($N211,$R211,"/",$N212,"/",$S212),"")</f>
      </c>
      <c r="BI211" s="5" t="b">
        <f>ISERROR(DATEVALUE($BH211))</f>
        <v>1</v>
      </c>
      <c r="BJ211" s="25"/>
    </row>
    <row r="212" spans="1:62" s="26" customFormat="1" ht="26.25" customHeight="1">
      <c r="A212" s="153"/>
      <c r="B212" s="155"/>
      <c r="C212" s="155"/>
      <c r="D212" s="157"/>
      <c r="E212" s="157"/>
      <c r="F212" s="159"/>
      <c r="G212" s="161"/>
      <c r="H212" s="32"/>
      <c r="I212" s="33" t="s">
        <v>49</v>
      </c>
      <c r="J212" s="34"/>
      <c r="K212" s="165"/>
      <c r="L212" s="166"/>
      <c r="M212" s="167"/>
      <c r="N212" s="176"/>
      <c r="O212" s="177"/>
      <c r="P212" s="177"/>
      <c r="Q212" s="178" t="s">
        <v>36</v>
      </c>
      <c r="R212" s="179"/>
      <c r="S212" s="177"/>
      <c r="T212" s="177"/>
      <c r="U212" s="177"/>
      <c r="V212" s="178" t="s">
        <v>37</v>
      </c>
      <c r="W212" s="178"/>
      <c r="X212" s="161"/>
      <c r="Y212" s="161"/>
      <c r="Z212" s="161"/>
      <c r="AA212" s="161"/>
      <c r="AB212" s="161"/>
      <c r="AC212" s="161"/>
      <c r="AD212" s="161"/>
      <c r="AE212" s="161"/>
      <c r="AF212" s="161"/>
      <c r="AG212" s="161"/>
      <c r="AH212" s="161"/>
      <c r="AI212" s="161"/>
      <c r="AJ212" s="161"/>
      <c r="AK212" s="161"/>
      <c r="AL212" s="161"/>
      <c r="AM212" s="184"/>
      <c r="AN212" s="184"/>
      <c r="AO212" s="184"/>
      <c r="AP212" s="184"/>
      <c r="AQ212" s="185"/>
      <c r="AR212" s="173"/>
      <c r="AS212" s="174"/>
      <c r="AT212" s="174"/>
      <c r="AU212" s="174"/>
      <c r="AV212" s="174"/>
      <c r="AW212" s="174"/>
      <c r="AX212" s="174"/>
      <c r="AY212" s="174"/>
      <c r="AZ212" s="174"/>
      <c r="BA212" s="174"/>
      <c r="BB212" s="174"/>
      <c r="BC212" s="174"/>
      <c r="BD212" s="175"/>
      <c r="BE212" s="23"/>
      <c r="BF212" s="24"/>
      <c r="BG212" s="5"/>
      <c r="BH212" s="5"/>
      <c r="BI212" s="5"/>
      <c r="BJ212" s="25"/>
    </row>
    <row r="213" spans="1:62" s="26" customFormat="1" ht="26.25" customHeight="1">
      <c r="A213" s="152">
        <v>100</v>
      </c>
      <c r="B213" s="154"/>
      <c r="C213" s="154"/>
      <c r="D213" s="156"/>
      <c r="E213" s="156"/>
      <c r="F213" s="158"/>
      <c r="G213" s="160"/>
      <c r="H213" s="28"/>
      <c r="I213" s="29" t="s">
        <v>50</v>
      </c>
      <c r="J213" s="30"/>
      <c r="K213" s="162"/>
      <c r="L213" s="163"/>
      <c r="M213" s="164"/>
      <c r="N213" s="168"/>
      <c r="O213" s="169"/>
      <c r="P213" s="169"/>
      <c r="Q213" s="169"/>
      <c r="R213" s="180"/>
      <c r="S213" s="180"/>
      <c r="T213" s="180"/>
      <c r="U213" s="180"/>
      <c r="V213" s="181" t="s">
        <v>34</v>
      </c>
      <c r="W213" s="181"/>
      <c r="X213" s="160"/>
      <c r="Y213" s="160"/>
      <c r="Z213" s="160"/>
      <c r="AA213" s="160"/>
      <c r="AB213" s="160"/>
      <c r="AC213" s="160"/>
      <c r="AD213" s="160"/>
      <c r="AE213" s="160"/>
      <c r="AF213" s="160"/>
      <c r="AG213" s="160"/>
      <c r="AH213" s="160"/>
      <c r="AI213" s="160"/>
      <c r="AJ213" s="160"/>
      <c r="AK213" s="160"/>
      <c r="AL213" s="160"/>
      <c r="AM213" s="182"/>
      <c r="AN213" s="182"/>
      <c r="AO213" s="182"/>
      <c r="AP213" s="182"/>
      <c r="AQ213" s="183"/>
      <c r="AR213" s="170"/>
      <c r="AS213" s="171"/>
      <c r="AT213" s="171"/>
      <c r="AU213" s="171"/>
      <c r="AV213" s="171"/>
      <c r="AW213" s="171"/>
      <c r="AX213" s="171"/>
      <c r="AY213" s="171"/>
      <c r="AZ213" s="171"/>
      <c r="BA213" s="171"/>
      <c r="BB213" s="171"/>
      <c r="BC213" s="171"/>
      <c r="BD213" s="172"/>
      <c r="BE213" s="23"/>
      <c r="BF213" s="24"/>
      <c r="BG213" s="31">
        <f>IF(競技コード&lt;&gt;"",競技コード,"")</f>
      </c>
      <c r="BH213" s="5">
        <f>IF(CONCATENATE($N213,$R213,"/",$N214,"/",$S214)&lt;&gt;"//",CONCATENATE($N213,$R213,"/",$N214,"/",$S214),"")</f>
      </c>
      <c r="BI213" s="5" t="b">
        <f>ISERROR(DATEVALUE($BH213))</f>
        <v>1</v>
      </c>
      <c r="BJ213" s="25"/>
    </row>
    <row r="214" spans="1:62" s="26" customFormat="1" ht="26.25" customHeight="1">
      <c r="A214" s="153"/>
      <c r="B214" s="155"/>
      <c r="C214" s="155"/>
      <c r="D214" s="157"/>
      <c r="E214" s="157"/>
      <c r="F214" s="159"/>
      <c r="G214" s="161"/>
      <c r="H214" s="32"/>
      <c r="I214" s="33" t="s">
        <v>49</v>
      </c>
      <c r="J214" s="34"/>
      <c r="K214" s="165"/>
      <c r="L214" s="166"/>
      <c r="M214" s="167"/>
      <c r="N214" s="176"/>
      <c r="O214" s="177"/>
      <c r="P214" s="177"/>
      <c r="Q214" s="178" t="s">
        <v>36</v>
      </c>
      <c r="R214" s="179"/>
      <c r="S214" s="177"/>
      <c r="T214" s="177"/>
      <c r="U214" s="177"/>
      <c r="V214" s="178" t="s">
        <v>37</v>
      </c>
      <c r="W214" s="178"/>
      <c r="X214" s="161"/>
      <c r="Y214" s="161"/>
      <c r="Z214" s="161"/>
      <c r="AA214" s="161"/>
      <c r="AB214" s="161"/>
      <c r="AC214" s="161"/>
      <c r="AD214" s="161"/>
      <c r="AE214" s="161"/>
      <c r="AF214" s="161"/>
      <c r="AG214" s="161"/>
      <c r="AH214" s="161"/>
      <c r="AI214" s="161"/>
      <c r="AJ214" s="161"/>
      <c r="AK214" s="161"/>
      <c r="AL214" s="161"/>
      <c r="AM214" s="184"/>
      <c r="AN214" s="184"/>
      <c r="AO214" s="184"/>
      <c r="AP214" s="184"/>
      <c r="AQ214" s="185"/>
      <c r="AR214" s="173"/>
      <c r="AS214" s="174"/>
      <c r="AT214" s="174"/>
      <c r="AU214" s="174"/>
      <c r="AV214" s="174"/>
      <c r="AW214" s="174"/>
      <c r="AX214" s="174"/>
      <c r="AY214" s="174"/>
      <c r="AZ214" s="174"/>
      <c r="BA214" s="174"/>
      <c r="BB214" s="174"/>
      <c r="BC214" s="174"/>
      <c r="BD214" s="175"/>
      <c r="BE214" s="23"/>
      <c r="BF214" s="24"/>
      <c r="BG214" s="5"/>
      <c r="BH214" s="5"/>
      <c r="BI214" s="5"/>
      <c r="BJ214" s="25"/>
    </row>
    <row r="215" spans="1:62" s="26" customFormat="1" ht="26.25" customHeight="1">
      <c r="A215" s="152">
        <v>101</v>
      </c>
      <c r="B215" s="154"/>
      <c r="C215" s="154"/>
      <c r="D215" s="156"/>
      <c r="E215" s="156"/>
      <c r="F215" s="158"/>
      <c r="G215" s="160"/>
      <c r="H215" s="28"/>
      <c r="I215" s="29" t="s">
        <v>50</v>
      </c>
      <c r="J215" s="30"/>
      <c r="K215" s="162"/>
      <c r="L215" s="163"/>
      <c r="M215" s="164"/>
      <c r="N215" s="168"/>
      <c r="O215" s="169"/>
      <c r="P215" s="169"/>
      <c r="Q215" s="169"/>
      <c r="R215" s="180"/>
      <c r="S215" s="180"/>
      <c r="T215" s="180"/>
      <c r="U215" s="180"/>
      <c r="V215" s="181" t="s">
        <v>34</v>
      </c>
      <c r="W215" s="181"/>
      <c r="X215" s="160"/>
      <c r="Y215" s="160"/>
      <c r="Z215" s="160"/>
      <c r="AA215" s="160"/>
      <c r="AB215" s="160"/>
      <c r="AC215" s="160"/>
      <c r="AD215" s="160"/>
      <c r="AE215" s="160"/>
      <c r="AF215" s="160"/>
      <c r="AG215" s="160"/>
      <c r="AH215" s="160"/>
      <c r="AI215" s="160"/>
      <c r="AJ215" s="160"/>
      <c r="AK215" s="160"/>
      <c r="AL215" s="160"/>
      <c r="AM215" s="182"/>
      <c r="AN215" s="182"/>
      <c r="AO215" s="182"/>
      <c r="AP215" s="182"/>
      <c r="AQ215" s="183"/>
      <c r="AR215" s="170"/>
      <c r="AS215" s="171"/>
      <c r="AT215" s="171"/>
      <c r="AU215" s="171"/>
      <c r="AV215" s="171"/>
      <c r="AW215" s="171"/>
      <c r="AX215" s="171"/>
      <c r="AY215" s="171"/>
      <c r="AZ215" s="171"/>
      <c r="BA215" s="171"/>
      <c r="BB215" s="171"/>
      <c r="BC215" s="171"/>
      <c r="BD215" s="172"/>
      <c r="BE215" s="23"/>
      <c r="BF215" s="24"/>
      <c r="BG215" s="31">
        <f>IF(競技コード&lt;&gt;"",競技コード,"")</f>
      </c>
      <c r="BH215" s="5">
        <f>IF(CONCATENATE($N215,$R215,"/",$N216,"/",$S216)&lt;&gt;"//",CONCATENATE($N215,$R215,"/",$N216,"/",$S216),"")</f>
      </c>
      <c r="BI215" s="5" t="b">
        <f>ISERROR(DATEVALUE($BH215))</f>
        <v>1</v>
      </c>
      <c r="BJ215" s="25"/>
    </row>
    <row r="216" spans="1:62" s="26" customFormat="1" ht="26.25" customHeight="1">
      <c r="A216" s="153"/>
      <c r="B216" s="155"/>
      <c r="C216" s="155"/>
      <c r="D216" s="157"/>
      <c r="E216" s="157"/>
      <c r="F216" s="159"/>
      <c r="G216" s="161"/>
      <c r="H216" s="32"/>
      <c r="I216" s="33" t="s">
        <v>49</v>
      </c>
      <c r="J216" s="34"/>
      <c r="K216" s="165"/>
      <c r="L216" s="166"/>
      <c r="M216" s="167"/>
      <c r="N216" s="176"/>
      <c r="O216" s="177"/>
      <c r="P216" s="177"/>
      <c r="Q216" s="178" t="s">
        <v>36</v>
      </c>
      <c r="R216" s="179"/>
      <c r="S216" s="177"/>
      <c r="T216" s="177"/>
      <c r="U216" s="177"/>
      <c r="V216" s="178" t="s">
        <v>37</v>
      </c>
      <c r="W216" s="178"/>
      <c r="X216" s="161"/>
      <c r="Y216" s="161"/>
      <c r="Z216" s="161"/>
      <c r="AA216" s="161"/>
      <c r="AB216" s="161"/>
      <c r="AC216" s="161"/>
      <c r="AD216" s="161"/>
      <c r="AE216" s="161"/>
      <c r="AF216" s="161"/>
      <c r="AG216" s="161"/>
      <c r="AH216" s="161"/>
      <c r="AI216" s="161"/>
      <c r="AJ216" s="161"/>
      <c r="AK216" s="161"/>
      <c r="AL216" s="161"/>
      <c r="AM216" s="184"/>
      <c r="AN216" s="184"/>
      <c r="AO216" s="184"/>
      <c r="AP216" s="184"/>
      <c r="AQ216" s="185"/>
      <c r="AR216" s="173"/>
      <c r="AS216" s="174"/>
      <c r="AT216" s="174"/>
      <c r="AU216" s="174"/>
      <c r="AV216" s="174"/>
      <c r="AW216" s="174"/>
      <c r="AX216" s="174"/>
      <c r="AY216" s="174"/>
      <c r="AZ216" s="174"/>
      <c r="BA216" s="174"/>
      <c r="BB216" s="174"/>
      <c r="BC216" s="174"/>
      <c r="BD216" s="175"/>
      <c r="BE216" s="23"/>
      <c r="BF216" s="24"/>
      <c r="BG216" s="5"/>
      <c r="BH216" s="5"/>
      <c r="BI216" s="5"/>
      <c r="BJ216" s="25"/>
    </row>
    <row r="217" spans="1:62" s="26" customFormat="1" ht="26.25" customHeight="1">
      <c r="A217" s="152">
        <v>102</v>
      </c>
      <c r="B217" s="154"/>
      <c r="C217" s="154"/>
      <c r="D217" s="156"/>
      <c r="E217" s="156"/>
      <c r="F217" s="158"/>
      <c r="G217" s="160"/>
      <c r="H217" s="28"/>
      <c r="I217" s="29" t="s">
        <v>50</v>
      </c>
      <c r="J217" s="30"/>
      <c r="K217" s="162"/>
      <c r="L217" s="163"/>
      <c r="M217" s="164"/>
      <c r="N217" s="168"/>
      <c r="O217" s="169"/>
      <c r="P217" s="169"/>
      <c r="Q217" s="169"/>
      <c r="R217" s="180"/>
      <c r="S217" s="180"/>
      <c r="T217" s="180"/>
      <c r="U217" s="180"/>
      <c r="V217" s="181" t="s">
        <v>34</v>
      </c>
      <c r="W217" s="181"/>
      <c r="X217" s="160"/>
      <c r="Y217" s="160"/>
      <c r="Z217" s="160"/>
      <c r="AA217" s="160"/>
      <c r="AB217" s="160"/>
      <c r="AC217" s="160"/>
      <c r="AD217" s="160"/>
      <c r="AE217" s="160"/>
      <c r="AF217" s="160"/>
      <c r="AG217" s="160"/>
      <c r="AH217" s="160"/>
      <c r="AI217" s="160"/>
      <c r="AJ217" s="160"/>
      <c r="AK217" s="160"/>
      <c r="AL217" s="160"/>
      <c r="AM217" s="182"/>
      <c r="AN217" s="182"/>
      <c r="AO217" s="182"/>
      <c r="AP217" s="182"/>
      <c r="AQ217" s="183"/>
      <c r="AR217" s="170"/>
      <c r="AS217" s="171"/>
      <c r="AT217" s="171"/>
      <c r="AU217" s="171"/>
      <c r="AV217" s="171"/>
      <c r="AW217" s="171"/>
      <c r="AX217" s="171"/>
      <c r="AY217" s="171"/>
      <c r="AZ217" s="171"/>
      <c r="BA217" s="171"/>
      <c r="BB217" s="171"/>
      <c r="BC217" s="171"/>
      <c r="BD217" s="172"/>
      <c r="BE217" s="23"/>
      <c r="BF217" s="24"/>
      <c r="BG217" s="31">
        <f>IF(競技コード&lt;&gt;"",競技コード,"")</f>
      </c>
      <c r="BH217" s="5">
        <f>IF(CONCATENATE($N217,$R217,"/",$N218,"/",$S218)&lt;&gt;"//",CONCATENATE($N217,$R217,"/",$N218,"/",$S218),"")</f>
      </c>
      <c r="BI217" s="5" t="b">
        <f>ISERROR(DATEVALUE($BH217))</f>
        <v>1</v>
      </c>
      <c r="BJ217" s="25"/>
    </row>
    <row r="218" spans="1:62" s="26" customFormat="1" ht="26.25" customHeight="1">
      <c r="A218" s="153"/>
      <c r="B218" s="155"/>
      <c r="C218" s="155"/>
      <c r="D218" s="157"/>
      <c r="E218" s="157"/>
      <c r="F218" s="159"/>
      <c r="G218" s="161"/>
      <c r="H218" s="32"/>
      <c r="I218" s="33" t="s">
        <v>49</v>
      </c>
      <c r="J218" s="34"/>
      <c r="K218" s="165"/>
      <c r="L218" s="166"/>
      <c r="M218" s="167"/>
      <c r="N218" s="176"/>
      <c r="O218" s="177"/>
      <c r="P218" s="177"/>
      <c r="Q218" s="178" t="s">
        <v>36</v>
      </c>
      <c r="R218" s="179"/>
      <c r="S218" s="177"/>
      <c r="T218" s="177"/>
      <c r="U218" s="177"/>
      <c r="V218" s="178" t="s">
        <v>37</v>
      </c>
      <c r="W218" s="178"/>
      <c r="X218" s="161"/>
      <c r="Y218" s="161"/>
      <c r="Z218" s="161"/>
      <c r="AA218" s="161"/>
      <c r="AB218" s="161"/>
      <c r="AC218" s="161"/>
      <c r="AD218" s="161"/>
      <c r="AE218" s="161"/>
      <c r="AF218" s="161"/>
      <c r="AG218" s="161"/>
      <c r="AH218" s="161"/>
      <c r="AI218" s="161"/>
      <c r="AJ218" s="161"/>
      <c r="AK218" s="161"/>
      <c r="AL218" s="161"/>
      <c r="AM218" s="184"/>
      <c r="AN218" s="184"/>
      <c r="AO218" s="184"/>
      <c r="AP218" s="184"/>
      <c r="AQ218" s="185"/>
      <c r="AR218" s="173"/>
      <c r="AS218" s="174"/>
      <c r="AT218" s="174"/>
      <c r="AU218" s="174"/>
      <c r="AV218" s="174"/>
      <c r="AW218" s="174"/>
      <c r="AX218" s="174"/>
      <c r="AY218" s="174"/>
      <c r="AZ218" s="174"/>
      <c r="BA218" s="174"/>
      <c r="BB218" s="174"/>
      <c r="BC218" s="174"/>
      <c r="BD218" s="175"/>
      <c r="BE218" s="23"/>
      <c r="BF218" s="24"/>
      <c r="BG218" s="5"/>
      <c r="BH218" s="5"/>
      <c r="BI218" s="5"/>
      <c r="BJ218" s="25"/>
    </row>
    <row r="219" spans="1:62" s="26" customFormat="1" ht="26.25" customHeight="1">
      <c r="A219" s="152">
        <v>103</v>
      </c>
      <c r="B219" s="154"/>
      <c r="C219" s="154"/>
      <c r="D219" s="156"/>
      <c r="E219" s="156"/>
      <c r="F219" s="158"/>
      <c r="G219" s="160"/>
      <c r="H219" s="28"/>
      <c r="I219" s="29" t="s">
        <v>50</v>
      </c>
      <c r="J219" s="30"/>
      <c r="K219" s="162"/>
      <c r="L219" s="163"/>
      <c r="M219" s="164"/>
      <c r="N219" s="168"/>
      <c r="O219" s="169"/>
      <c r="P219" s="169"/>
      <c r="Q219" s="169"/>
      <c r="R219" s="180"/>
      <c r="S219" s="180"/>
      <c r="T219" s="180"/>
      <c r="U219" s="180"/>
      <c r="V219" s="181" t="s">
        <v>34</v>
      </c>
      <c r="W219" s="181"/>
      <c r="X219" s="160"/>
      <c r="Y219" s="160"/>
      <c r="Z219" s="160"/>
      <c r="AA219" s="160"/>
      <c r="AB219" s="160"/>
      <c r="AC219" s="160"/>
      <c r="AD219" s="160"/>
      <c r="AE219" s="160"/>
      <c r="AF219" s="160"/>
      <c r="AG219" s="160"/>
      <c r="AH219" s="160"/>
      <c r="AI219" s="160"/>
      <c r="AJ219" s="160"/>
      <c r="AK219" s="160"/>
      <c r="AL219" s="160"/>
      <c r="AM219" s="182"/>
      <c r="AN219" s="182"/>
      <c r="AO219" s="182"/>
      <c r="AP219" s="182"/>
      <c r="AQ219" s="183"/>
      <c r="AR219" s="170"/>
      <c r="AS219" s="171"/>
      <c r="AT219" s="171"/>
      <c r="AU219" s="171"/>
      <c r="AV219" s="171"/>
      <c r="AW219" s="171"/>
      <c r="AX219" s="171"/>
      <c r="AY219" s="171"/>
      <c r="AZ219" s="171"/>
      <c r="BA219" s="171"/>
      <c r="BB219" s="171"/>
      <c r="BC219" s="171"/>
      <c r="BD219" s="172"/>
      <c r="BE219" s="23"/>
      <c r="BF219" s="24"/>
      <c r="BG219" s="31">
        <f>IF(競技コード&lt;&gt;"",競技コード,"")</f>
      </c>
      <c r="BH219" s="5">
        <f>IF(CONCATENATE($N219,$R219,"/",$N220,"/",$S220)&lt;&gt;"//",CONCATENATE($N219,$R219,"/",$N220,"/",$S220),"")</f>
      </c>
      <c r="BI219" s="5" t="b">
        <f>ISERROR(DATEVALUE($BH219))</f>
        <v>1</v>
      </c>
      <c r="BJ219" s="25"/>
    </row>
    <row r="220" spans="1:62" s="26" customFormat="1" ht="26.25" customHeight="1">
      <c r="A220" s="153"/>
      <c r="B220" s="155"/>
      <c r="C220" s="155"/>
      <c r="D220" s="157"/>
      <c r="E220" s="157"/>
      <c r="F220" s="159"/>
      <c r="G220" s="161"/>
      <c r="H220" s="32"/>
      <c r="I220" s="33" t="s">
        <v>49</v>
      </c>
      <c r="J220" s="34"/>
      <c r="K220" s="165"/>
      <c r="L220" s="166"/>
      <c r="M220" s="167"/>
      <c r="N220" s="176"/>
      <c r="O220" s="177"/>
      <c r="P220" s="177"/>
      <c r="Q220" s="178" t="s">
        <v>36</v>
      </c>
      <c r="R220" s="179"/>
      <c r="S220" s="177"/>
      <c r="T220" s="177"/>
      <c r="U220" s="177"/>
      <c r="V220" s="178" t="s">
        <v>37</v>
      </c>
      <c r="W220" s="178"/>
      <c r="X220" s="161"/>
      <c r="Y220" s="161"/>
      <c r="Z220" s="161"/>
      <c r="AA220" s="161"/>
      <c r="AB220" s="161"/>
      <c r="AC220" s="161"/>
      <c r="AD220" s="161"/>
      <c r="AE220" s="161"/>
      <c r="AF220" s="161"/>
      <c r="AG220" s="161"/>
      <c r="AH220" s="161"/>
      <c r="AI220" s="161"/>
      <c r="AJ220" s="161"/>
      <c r="AK220" s="161"/>
      <c r="AL220" s="161"/>
      <c r="AM220" s="184"/>
      <c r="AN220" s="184"/>
      <c r="AO220" s="184"/>
      <c r="AP220" s="184"/>
      <c r="AQ220" s="185"/>
      <c r="AR220" s="173"/>
      <c r="AS220" s="174"/>
      <c r="AT220" s="174"/>
      <c r="AU220" s="174"/>
      <c r="AV220" s="174"/>
      <c r="AW220" s="174"/>
      <c r="AX220" s="174"/>
      <c r="AY220" s="174"/>
      <c r="AZ220" s="174"/>
      <c r="BA220" s="174"/>
      <c r="BB220" s="174"/>
      <c r="BC220" s="174"/>
      <c r="BD220" s="175"/>
      <c r="BE220" s="23"/>
      <c r="BF220" s="24"/>
      <c r="BG220" s="5"/>
      <c r="BH220" s="5"/>
      <c r="BI220" s="5"/>
      <c r="BJ220" s="25"/>
    </row>
    <row r="221" spans="1:62" s="26" customFormat="1" ht="26.25" customHeight="1">
      <c r="A221" s="152">
        <v>104</v>
      </c>
      <c r="B221" s="154"/>
      <c r="C221" s="154"/>
      <c r="D221" s="156"/>
      <c r="E221" s="156"/>
      <c r="F221" s="158"/>
      <c r="G221" s="160"/>
      <c r="H221" s="28"/>
      <c r="I221" s="29" t="s">
        <v>50</v>
      </c>
      <c r="J221" s="30"/>
      <c r="K221" s="162"/>
      <c r="L221" s="163"/>
      <c r="M221" s="164"/>
      <c r="N221" s="168"/>
      <c r="O221" s="169"/>
      <c r="P221" s="169"/>
      <c r="Q221" s="169"/>
      <c r="R221" s="180"/>
      <c r="S221" s="180"/>
      <c r="T221" s="180"/>
      <c r="U221" s="180"/>
      <c r="V221" s="181" t="s">
        <v>34</v>
      </c>
      <c r="W221" s="181"/>
      <c r="X221" s="160"/>
      <c r="Y221" s="160"/>
      <c r="Z221" s="160"/>
      <c r="AA221" s="160"/>
      <c r="AB221" s="160"/>
      <c r="AC221" s="160"/>
      <c r="AD221" s="160"/>
      <c r="AE221" s="160"/>
      <c r="AF221" s="160"/>
      <c r="AG221" s="160"/>
      <c r="AH221" s="160"/>
      <c r="AI221" s="160"/>
      <c r="AJ221" s="160"/>
      <c r="AK221" s="160"/>
      <c r="AL221" s="160"/>
      <c r="AM221" s="182"/>
      <c r="AN221" s="182"/>
      <c r="AO221" s="182"/>
      <c r="AP221" s="182"/>
      <c r="AQ221" s="183"/>
      <c r="AR221" s="170"/>
      <c r="AS221" s="171"/>
      <c r="AT221" s="171"/>
      <c r="AU221" s="171"/>
      <c r="AV221" s="171"/>
      <c r="AW221" s="171"/>
      <c r="AX221" s="171"/>
      <c r="AY221" s="171"/>
      <c r="AZ221" s="171"/>
      <c r="BA221" s="171"/>
      <c r="BB221" s="171"/>
      <c r="BC221" s="171"/>
      <c r="BD221" s="172"/>
      <c r="BE221" s="23"/>
      <c r="BF221" s="24"/>
      <c r="BG221" s="31">
        <f>IF(競技コード&lt;&gt;"",競技コード,"")</f>
      </c>
      <c r="BH221" s="5">
        <f>IF(CONCATENATE($N221,$R221,"/",$N222,"/",$S222)&lt;&gt;"//",CONCATENATE($N221,$R221,"/",$N222,"/",$S222),"")</f>
      </c>
      <c r="BI221" s="5" t="b">
        <f>ISERROR(DATEVALUE($BH221))</f>
        <v>1</v>
      </c>
      <c r="BJ221" s="25"/>
    </row>
    <row r="222" spans="1:62" s="26" customFormat="1" ht="26.25" customHeight="1">
      <c r="A222" s="153"/>
      <c r="B222" s="155"/>
      <c r="C222" s="155"/>
      <c r="D222" s="157"/>
      <c r="E222" s="157"/>
      <c r="F222" s="159"/>
      <c r="G222" s="161"/>
      <c r="H222" s="32"/>
      <c r="I222" s="33" t="s">
        <v>49</v>
      </c>
      <c r="J222" s="34"/>
      <c r="K222" s="165"/>
      <c r="L222" s="166"/>
      <c r="M222" s="167"/>
      <c r="N222" s="176"/>
      <c r="O222" s="177"/>
      <c r="P222" s="177"/>
      <c r="Q222" s="178" t="s">
        <v>36</v>
      </c>
      <c r="R222" s="179"/>
      <c r="S222" s="177"/>
      <c r="T222" s="177"/>
      <c r="U222" s="177"/>
      <c r="V222" s="178" t="s">
        <v>37</v>
      </c>
      <c r="W222" s="178"/>
      <c r="X222" s="161"/>
      <c r="Y222" s="161"/>
      <c r="Z222" s="161"/>
      <c r="AA222" s="161"/>
      <c r="AB222" s="161"/>
      <c r="AC222" s="161"/>
      <c r="AD222" s="161"/>
      <c r="AE222" s="161"/>
      <c r="AF222" s="161"/>
      <c r="AG222" s="161"/>
      <c r="AH222" s="161"/>
      <c r="AI222" s="161"/>
      <c r="AJ222" s="161"/>
      <c r="AK222" s="161"/>
      <c r="AL222" s="161"/>
      <c r="AM222" s="184"/>
      <c r="AN222" s="184"/>
      <c r="AO222" s="184"/>
      <c r="AP222" s="184"/>
      <c r="AQ222" s="185"/>
      <c r="AR222" s="173"/>
      <c r="AS222" s="174"/>
      <c r="AT222" s="174"/>
      <c r="AU222" s="174"/>
      <c r="AV222" s="174"/>
      <c r="AW222" s="174"/>
      <c r="AX222" s="174"/>
      <c r="AY222" s="174"/>
      <c r="AZ222" s="174"/>
      <c r="BA222" s="174"/>
      <c r="BB222" s="174"/>
      <c r="BC222" s="174"/>
      <c r="BD222" s="175"/>
      <c r="BE222" s="23"/>
      <c r="BF222" s="24"/>
      <c r="BG222" s="5"/>
      <c r="BH222" s="5"/>
      <c r="BI222" s="5"/>
      <c r="BJ222" s="25"/>
    </row>
    <row r="223" spans="1:62" s="26" customFormat="1" ht="26.25" customHeight="1">
      <c r="A223" s="152">
        <v>105</v>
      </c>
      <c r="B223" s="154"/>
      <c r="C223" s="154"/>
      <c r="D223" s="156"/>
      <c r="E223" s="156"/>
      <c r="F223" s="158"/>
      <c r="G223" s="160"/>
      <c r="H223" s="28"/>
      <c r="I223" s="29" t="s">
        <v>50</v>
      </c>
      <c r="J223" s="30"/>
      <c r="K223" s="162"/>
      <c r="L223" s="163"/>
      <c r="M223" s="164"/>
      <c r="N223" s="168"/>
      <c r="O223" s="169"/>
      <c r="P223" s="169"/>
      <c r="Q223" s="169"/>
      <c r="R223" s="180"/>
      <c r="S223" s="180"/>
      <c r="T223" s="180"/>
      <c r="U223" s="180"/>
      <c r="V223" s="181" t="s">
        <v>34</v>
      </c>
      <c r="W223" s="181"/>
      <c r="X223" s="160"/>
      <c r="Y223" s="160"/>
      <c r="Z223" s="160"/>
      <c r="AA223" s="160"/>
      <c r="AB223" s="160"/>
      <c r="AC223" s="160"/>
      <c r="AD223" s="160"/>
      <c r="AE223" s="160"/>
      <c r="AF223" s="160"/>
      <c r="AG223" s="160"/>
      <c r="AH223" s="160"/>
      <c r="AI223" s="160"/>
      <c r="AJ223" s="160"/>
      <c r="AK223" s="160"/>
      <c r="AL223" s="160"/>
      <c r="AM223" s="182"/>
      <c r="AN223" s="182"/>
      <c r="AO223" s="182"/>
      <c r="AP223" s="182"/>
      <c r="AQ223" s="183"/>
      <c r="AR223" s="170"/>
      <c r="AS223" s="171"/>
      <c r="AT223" s="171"/>
      <c r="AU223" s="171"/>
      <c r="AV223" s="171"/>
      <c r="AW223" s="171"/>
      <c r="AX223" s="171"/>
      <c r="AY223" s="171"/>
      <c r="AZ223" s="171"/>
      <c r="BA223" s="171"/>
      <c r="BB223" s="171"/>
      <c r="BC223" s="171"/>
      <c r="BD223" s="172"/>
      <c r="BE223" s="23"/>
      <c r="BF223" s="24"/>
      <c r="BG223" s="31">
        <f>IF(競技コード&lt;&gt;"",競技コード,"")</f>
      </c>
      <c r="BH223" s="5">
        <f>IF(CONCATENATE($N223,$R223,"/",$N224,"/",$S224)&lt;&gt;"//",CONCATENATE($N223,$R223,"/",$N224,"/",$S224),"")</f>
      </c>
      <c r="BI223" s="5" t="b">
        <f>ISERROR(DATEVALUE($BH223))</f>
        <v>1</v>
      </c>
      <c r="BJ223" s="25"/>
    </row>
    <row r="224" spans="1:62" s="26" customFormat="1" ht="26.25" customHeight="1">
      <c r="A224" s="153"/>
      <c r="B224" s="155"/>
      <c r="C224" s="155"/>
      <c r="D224" s="157"/>
      <c r="E224" s="157"/>
      <c r="F224" s="159"/>
      <c r="G224" s="161"/>
      <c r="H224" s="32"/>
      <c r="I224" s="33" t="s">
        <v>49</v>
      </c>
      <c r="J224" s="34"/>
      <c r="K224" s="165"/>
      <c r="L224" s="166"/>
      <c r="M224" s="167"/>
      <c r="N224" s="176"/>
      <c r="O224" s="177"/>
      <c r="P224" s="177"/>
      <c r="Q224" s="178" t="s">
        <v>36</v>
      </c>
      <c r="R224" s="179"/>
      <c r="S224" s="177"/>
      <c r="T224" s="177"/>
      <c r="U224" s="177"/>
      <c r="V224" s="178" t="s">
        <v>37</v>
      </c>
      <c r="W224" s="178"/>
      <c r="X224" s="161"/>
      <c r="Y224" s="161"/>
      <c r="Z224" s="161"/>
      <c r="AA224" s="161"/>
      <c r="AB224" s="161"/>
      <c r="AC224" s="161"/>
      <c r="AD224" s="161"/>
      <c r="AE224" s="161"/>
      <c r="AF224" s="161"/>
      <c r="AG224" s="161"/>
      <c r="AH224" s="161"/>
      <c r="AI224" s="161"/>
      <c r="AJ224" s="161"/>
      <c r="AK224" s="161"/>
      <c r="AL224" s="161"/>
      <c r="AM224" s="184"/>
      <c r="AN224" s="184"/>
      <c r="AO224" s="184"/>
      <c r="AP224" s="184"/>
      <c r="AQ224" s="185"/>
      <c r="AR224" s="173"/>
      <c r="AS224" s="174"/>
      <c r="AT224" s="174"/>
      <c r="AU224" s="174"/>
      <c r="AV224" s="174"/>
      <c r="AW224" s="174"/>
      <c r="AX224" s="174"/>
      <c r="AY224" s="174"/>
      <c r="AZ224" s="174"/>
      <c r="BA224" s="174"/>
      <c r="BB224" s="174"/>
      <c r="BC224" s="174"/>
      <c r="BD224" s="175"/>
      <c r="BE224" s="23"/>
      <c r="BF224" s="24"/>
      <c r="BG224" s="5"/>
      <c r="BH224" s="5"/>
      <c r="BI224" s="5"/>
      <c r="BJ224" s="25"/>
    </row>
    <row r="225" spans="1:62" s="26" customFormat="1" ht="26.25" customHeight="1">
      <c r="A225" s="152">
        <v>106</v>
      </c>
      <c r="B225" s="154"/>
      <c r="C225" s="154"/>
      <c r="D225" s="156"/>
      <c r="E225" s="156"/>
      <c r="F225" s="158"/>
      <c r="G225" s="160"/>
      <c r="H225" s="28"/>
      <c r="I225" s="29" t="s">
        <v>50</v>
      </c>
      <c r="J225" s="30"/>
      <c r="K225" s="162"/>
      <c r="L225" s="163"/>
      <c r="M225" s="164"/>
      <c r="N225" s="168"/>
      <c r="O225" s="169"/>
      <c r="P225" s="169"/>
      <c r="Q225" s="169"/>
      <c r="R225" s="180"/>
      <c r="S225" s="180"/>
      <c r="T225" s="180"/>
      <c r="U225" s="180"/>
      <c r="V225" s="181" t="s">
        <v>34</v>
      </c>
      <c r="W225" s="181"/>
      <c r="X225" s="160"/>
      <c r="Y225" s="160"/>
      <c r="Z225" s="160"/>
      <c r="AA225" s="160"/>
      <c r="AB225" s="160"/>
      <c r="AC225" s="160"/>
      <c r="AD225" s="160"/>
      <c r="AE225" s="160"/>
      <c r="AF225" s="160"/>
      <c r="AG225" s="160"/>
      <c r="AH225" s="160"/>
      <c r="AI225" s="160"/>
      <c r="AJ225" s="160"/>
      <c r="AK225" s="160"/>
      <c r="AL225" s="160"/>
      <c r="AM225" s="182"/>
      <c r="AN225" s="182"/>
      <c r="AO225" s="182"/>
      <c r="AP225" s="182"/>
      <c r="AQ225" s="183"/>
      <c r="AR225" s="170"/>
      <c r="AS225" s="171"/>
      <c r="AT225" s="171"/>
      <c r="AU225" s="171"/>
      <c r="AV225" s="171"/>
      <c r="AW225" s="171"/>
      <c r="AX225" s="171"/>
      <c r="AY225" s="171"/>
      <c r="AZ225" s="171"/>
      <c r="BA225" s="171"/>
      <c r="BB225" s="171"/>
      <c r="BC225" s="171"/>
      <c r="BD225" s="172"/>
      <c r="BE225" s="23"/>
      <c r="BF225" s="24"/>
      <c r="BG225" s="31">
        <f>IF(競技コード&lt;&gt;"",競技コード,"")</f>
      </c>
      <c r="BH225" s="5">
        <f>IF(CONCATENATE($N225,$R225,"/",$N226,"/",$S226)&lt;&gt;"//",CONCATENATE($N225,$R225,"/",$N226,"/",$S226),"")</f>
      </c>
      <c r="BI225" s="5" t="b">
        <f>ISERROR(DATEVALUE($BH225))</f>
        <v>1</v>
      </c>
      <c r="BJ225" s="25"/>
    </row>
    <row r="226" spans="1:62" s="26" customFormat="1" ht="26.25" customHeight="1">
      <c r="A226" s="153"/>
      <c r="B226" s="155"/>
      <c r="C226" s="155"/>
      <c r="D226" s="157"/>
      <c r="E226" s="157"/>
      <c r="F226" s="159"/>
      <c r="G226" s="161"/>
      <c r="H226" s="32"/>
      <c r="I226" s="33" t="s">
        <v>49</v>
      </c>
      <c r="J226" s="34"/>
      <c r="K226" s="165"/>
      <c r="L226" s="166"/>
      <c r="M226" s="167"/>
      <c r="N226" s="176"/>
      <c r="O226" s="177"/>
      <c r="P226" s="177"/>
      <c r="Q226" s="178" t="s">
        <v>36</v>
      </c>
      <c r="R226" s="179"/>
      <c r="S226" s="177"/>
      <c r="T226" s="177"/>
      <c r="U226" s="177"/>
      <c r="V226" s="178" t="s">
        <v>37</v>
      </c>
      <c r="W226" s="178"/>
      <c r="X226" s="161"/>
      <c r="Y226" s="161"/>
      <c r="Z226" s="161"/>
      <c r="AA226" s="161"/>
      <c r="AB226" s="161"/>
      <c r="AC226" s="161"/>
      <c r="AD226" s="161"/>
      <c r="AE226" s="161"/>
      <c r="AF226" s="161"/>
      <c r="AG226" s="161"/>
      <c r="AH226" s="161"/>
      <c r="AI226" s="161"/>
      <c r="AJ226" s="161"/>
      <c r="AK226" s="161"/>
      <c r="AL226" s="161"/>
      <c r="AM226" s="184"/>
      <c r="AN226" s="184"/>
      <c r="AO226" s="184"/>
      <c r="AP226" s="184"/>
      <c r="AQ226" s="185"/>
      <c r="AR226" s="173"/>
      <c r="AS226" s="174"/>
      <c r="AT226" s="174"/>
      <c r="AU226" s="174"/>
      <c r="AV226" s="174"/>
      <c r="AW226" s="174"/>
      <c r="AX226" s="174"/>
      <c r="AY226" s="174"/>
      <c r="AZ226" s="174"/>
      <c r="BA226" s="174"/>
      <c r="BB226" s="174"/>
      <c r="BC226" s="174"/>
      <c r="BD226" s="175"/>
      <c r="BE226" s="23"/>
      <c r="BF226" s="24"/>
      <c r="BG226" s="5"/>
      <c r="BH226" s="5"/>
      <c r="BI226" s="5"/>
      <c r="BJ226" s="25"/>
    </row>
    <row r="227" spans="1:62" s="26" customFormat="1" ht="26.25" customHeight="1">
      <c r="A227" s="152">
        <v>107</v>
      </c>
      <c r="B227" s="154"/>
      <c r="C227" s="154"/>
      <c r="D227" s="156"/>
      <c r="E227" s="156"/>
      <c r="F227" s="158"/>
      <c r="G227" s="160"/>
      <c r="H227" s="28"/>
      <c r="I227" s="29" t="s">
        <v>50</v>
      </c>
      <c r="J227" s="30"/>
      <c r="K227" s="162"/>
      <c r="L227" s="163"/>
      <c r="M227" s="164"/>
      <c r="N227" s="168"/>
      <c r="O227" s="169"/>
      <c r="P227" s="169"/>
      <c r="Q227" s="169"/>
      <c r="R227" s="180"/>
      <c r="S227" s="180"/>
      <c r="T227" s="180"/>
      <c r="U227" s="180"/>
      <c r="V227" s="181" t="s">
        <v>34</v>
      </c>
      <c r="W227" s="181"/>
      <c r="X227" s="160"/>
      <c r="Y227" s="160"/>
      <c r="Z227" s="160"/>
      <c r="AA227" s="160"/>
      <c r="AB227" s="160"/>
      <c r="AC227" s="160"/>
      <c r="AD227" s="160"/>
      <c r="AE227" s="160"/>
      <c r="AF227" s="160"/>
      <c r="AG227" s="160"/>
      <c r="AH227" s="160"/>
      <c r="AI227" s="160"/>
      <c r="AJ227" s="160"/>
      <c r="AK227" s="160"/>
      <c r="AL227" s="160"/>
      <c r="AM227" s="182"/>
      <c r="AN227" s="182"/>
      <c r="AO227" s="182"/>
      <c r="AP227" s="182"/>
      <c r="AQ227" s="183"/>
      <c r="AR227" s="170"/>
      <c r="AS227" s="171"/>
      <c r="AT227" s="171"/>
      <c r="AU227" s="171"/>
      <c r="AV227" s="171"/>
      <c r="AW227" s="171"/>
      <c r="AX227" s="171"/>
      <c r="AY227" s="171"/>
      <c r="AZ227" s="171"/>
      <c r="BA227" s="171"/>
      <c r="BB227" s="171"/>
      <c r="BC227" s="171"/>
      <c r="BD227" s="172"/>
      <c r="BE227" s="23"/>
      <c r="BF227" s="24"/>
      <c r="BG227" s="31">
        <f>IF(競技コード&lt;&gt;"",競技コード,"")</f>
      </c>
      <c r="BH227" s="5">
        <f>IF(CONCATENATE($N227,$R227,"/",$N228,"/",$S228)&lt;&gt;"//",CONCATENATE($N227,$R227,"/",$N228,"/",$S228),"")</f>
      </c>
      <c r="BI227" s="5" t="b">
        <f>ISERROR(DATEVALUE($BH227))</f>
        <v>1</v>
      </c>
      <c r="BJ227" s="25"/>
    </row>
    <row r="228" spans="1:62" s="26" customFormat="1" ht="26.25" customHeight="1">
      <c r="A228" s="153"/>
      <c r="B228" s="155"/>
      <c r="C228" s="155"/>
      <c r="D228" s="157"/>
      <c r="E228" s="157"/>
      <c r="F228" s="159"/>
      <c r="G228" s="161"/>
      <c r="H228" s="32"/>
      <c r="I228" s="33" t="s">
        <v>49</v>
      </c>
      <c r="J228" s="34"/>
      <c r="K228" s="165"/>
      <c r="L228" s="166"/>
      <c r="M228" s="167"/>
      <c r="N228" s="176"/>
      <c r="O228" s="177"/>
      <c r="P228" s="177"/>
      <c r="Q228" s="178" t="s">
        <v>36</v>
      </c>
      <c r="R228" s="179"/>
      <c r="S228" s="177"/>
      <c r="T228" s="177"/>
      <c r="U228" s="177"/>
      <c r="V228" s="178" t="s">
        <v>37</v>
      </c>
      <c r="W228" s="178"/>
      <c r="X228" s="161"/>
      <c r="Y228" s="161"/>
      <c r="Z228" s="161"/>
      <c r="AA228" s="161"/>
      <c r="AB228" s="161"/>
      <c r="AC228" s="161"/>
      <c r="AD228" s="161"/>
      <c r="AE228" s="161"/>
      <c r="AF228" s="161"/>
      <c r="AG228" s="161"/>
      <c r="AH228" s="161"/>
      <c r="AI228" s="161"/>
      <c r="AJ228" s="161"/>
      <c r="AK228" s="161"/>
      <c r="AL228" s="161"/>
      <c r="AM228" s="184"/>
      <c r="AN228" s="184"/>
      <c r="AO228" s="184"/>
      <c r="AP228" s="184"/>
      <c r="AQ228" s="185"/>
      <c r="AR228" s="173"/>
      <c r="AS228" s="174"/>
      <c r="AT228" s="174"/>
      <c r="AU228" s="174"/>
      <c r="AV228" s="174"/>
      <c r="AW228" s="174"/>
      <c r="AX228" s="174"/>
      <c r="AY228" s="174"/>
      <c r="AZ228" s="174"/>
      <c r="BA228" s="174"/>
      <c r="BB228" s="174"/>
      <c r="BC228" s="174"/>
      <c r="BD228" s="175"/>
      <c r="BE228" s="23"/>
      <c r="BF228" s="24"/>
      <c r="BG228" s="5"/>
      <c r="BH228" s="5"/>
      <c r="BI228" s="5"/>
      <c r="BJ228" s="25"/>
    </row>
    <row r="229" spans="1:62" s="26" customFormat="1" ht="26.25" customHeight="1">
      <c r="A229" s="152">
        <v>108</v>
      </c>
      <c r="B229" s="154"/>
      <c r="C229" s="154"/>
      <c r="D229" s="156"/>
      <c r="E229" s="156"/>
      <c r="F229" s="158"/>
      <c r="G229" s="160"/>
      <c r="H229" s="28"/>
      <c r="I229" s="29" t="s">
        <v>50</v>
      </c>
      <c r="J229" s="30"/>
      <c r="K229" s="162"/>
      <c r="L229" s="163"/>
      <c r="M229" s="164"/>
      <c r="N229" s="168"/>
      <c r="O229" s="169"/>
      <c r="P229" s="169"/>
      <c r="Q229" s="169"/>
      <c r="R229" s="180"/>
      <c r="S229" s="180"/>
      <c r="T229" s="180"/>
      <c r="U229" s="180"/>
      <c r="V229" s="181" t="s">
        <v>34</v>
      </c>
      <c r="W229" s="181"/>
      <c r="X229" s="160"/>
      <c r="Y229" s="160"/>
      <c r="Z229" s="160"/>
      <c r="AA229" s="160"/>
      <c r="AB229" s="160"/>
      <c r="AC229" s="160"/>
      <c r="AD229" s="160"/>
      <c r="AE229" s="160"/>
      <c r="AF229" s="160"/>
      <c r="AG229" s="160"/>
      <c r="AH229" s="160"/>
      <c r="AI229" s="160"/>
      <c r="AJ229" s="160"/>
      <c r="AK229" s="160"/>
      <c r="AL229" s="160"/>
      <c r="AM229" s="182"/>
      <c r="AN229" s="182"/>
      <c r="AO229" s="182"/>
      <c r="AP229" s="182"/>
      <c r="AQ229" s="183"/>
      <c r="AR229" s="170"/>
      <c r="AS229" s="171"/>
      <c r="AT229" s="171"/>
      <c r="AU229" s="171"/>
      <c r="AV229" s="171"/>
      <c r="AW229" s="171"/>
      <c r="AX229" s="171"/>
      <c r="AY229" s="171"/>
      <c r="AZ229" s="171"/>
      <c r="BA229" s="171"/>
      <c r="BB229" s="171"/>
      <c r="BC229" s="171"/>
      <c r="BD229" s="172"/>
      <c r="BE229" s="23"/>
      <c r="BF229" s="24"/>
      <c r="BG229" s="31">
        <f>IF(競技コード&lt;&gt;"",競技コード,"")</f>
      </c>
      <c r="BH229" s="5">
        <f>IF(CONCATENATE($N229,$R229,"/",$N230,"/",$S230)&lt;&gt;"//",CONCATENATE($N229,$R229,"/",$N230,"/",$S230),"")</f>
      </c>
      <c r="BI229" s="5" t="b">
        <f>ISERROR(DATEVALUE($BH229))</f>
        <v>1</v>
      </c>
      <c r="BJ229" s="25"/>
    </row>
    <row r="230" spans="1:62" s="26" customFormat="1" ht="26.25" customHeight="1">
      <c r="A230" s="153"/>
      <c r="B230" s="155"/>
      <c r="C230" s="155"/>
      <c r="D230" s="157"/>
      <c r="E230" s="157"/>
      <c r="F230" s="159"/>
      <c r="G230" s="161"/>
      <c r="H230" s="32"/>
      <c r="I230" s="33" t="s">
        <v>49</v>
      </c>
      <c r="J230" s="34"/>
      <c r="K230" s="165"/>
      <c r="L230" s="166"/>
      <c r="M230" s="167"/>
      <c r="N230" s="176"/>
      <c r="O230" s="177"/>
      <c r="P230" s="177"/>
      <c r="Q230" s="178" t="s">
        <v>36</v>
      </c>
      <c r="R230" s="179"/>
      <c r="S230" s="177"/>
      <c r="T230" s="177"/>
      <c r="U230" s="177"/>
      <c r="V230" s="178" t="s">
        <v>37</v>
      </c>
      <c r="W230" s="178"/>
      <c r="X230" s="161"/>
      <c r="Y230" s="161"/>
      <c r="Z230" s="161"/>
      <c r="AA230" s="161"/>
      <c r="AB230" s="161"/>
      <c r="AC230" s="161"/>
      <c r="AD230" s="161"/>
      <c r="AE230" s="161"/>
      <c r="AF230" s="161"/>
      <c r="AG230" s="161"/>
      <c r="AH230" s="161"/>
      <c r="AI230" s="161"/>
      <c r="AJ230" s="161"/>
      <c r="AK230" s="161"/>
      <c r="AL230" s="161"/>
      <c r="AM230" s="184"/>
      <c r="AN230" s="184"/>
      <c r="AO230" s="184"/>
      <c r="AP230" s="184"/>
      <c r="AQ230" s="185"/>
      <c r="AR230" s="173"/>
      <c r="AS230" s="174"/>
      <c r="AT230" s="174"/>
      <c r="AU230" s="174"/>
      <c r="AV230" s="174"/>
      <c r="AW230" s="174"/>
      <c r="AX230" s="174"/>
      <c r="AY230" s="174"/>
      <c r="AZ230" s="174"/>
      <c r="BA230" s="174"/>
      <c r="BB230" s="174"/>
      <c r="BC230" s="174"/>
      <c r="BD230" s="175"/>
      <c r="BE230" s="23"/>
      <c r="BF230" s="24"/>
      <c r="BG230" s="5"/>
      <c r="BH230" s="5"/>
      <c r="BI230" s="5"/>
      <c r="BJ230" s="25"/>
    </row>
    <row r="231" spans="1:62" s="26" customFormat="1" ht="26.25" customHeight="1">
      <c r="A231" s="152">
        <v>109</v>
      </c>
      <c r="B231" s="154"/>
      <c r="C231" s="154"/>
      <c r="D231" s="156"/>
      <c r="E231" s="156"/>
      <c r="F231" s="158"/>
      <c r="G231" s="160"/>
      <c r="H231" s="28"/>
      <c r="I231" s="29" t="s">
        <v>50</v>
      </c>
      <c r="J231" s="30"/>
      <c r="K231" s="162"/>
      <c r="L231" s="163"/>
      <c r="M231" s="164"/>
      <c r="N231" s="168"/>
      <c r="O231" s="169"/>
      <c r="P231" s="169"/>
      <c r="Q231" s="169"/>
      <c r="R231" s="180"/>
      <c r="S231" s="180"/>
      <c r="T231" s="180"/>
      <c r="U231" s="180"/>
      <c r="V231" s="181" t="s">
        <v>34</v>
      </c>
      <c r="W231" s="181"/>
      <c r="X231" s="160"/>
      <c r="Y231" s="160"/>
      <c r="Z231" s="160"/>
      <c r="AA231" s="160"/>
      <c r="AB231" s="160"/>
      <c r="AC231" s="160"/>
      <c r="AD231" s="160"/>
      <c r="AE231" s="160"/>
      <c r="AF231" s="160"/>
      <c r="AG231" s="160"/>
      <c r="AH231" s="160"/>
      <c r="AI231" s="160"/>
      <c r="AJ231" s="160"/>
      <c r="AK231" s="160"/>
      <c r="AL231" s="160"/>
      <c r="AM231" s="182"/>
      <c r="AN231" s="182"/>
      <c r="AO231" s="182"/>
      <c r="AP231" s="182"/>
      <c r="AQ231" s="183"/>
      <c r="AR231" s="170"/>
      <c r="AS231" s="171"/>
      <c r="AT231" s="171"/>
      <c r="AU231" s="171"/>
      <c r="AV231" s="171"/>
      <c r="AW231" s="171"/>
      <c r="AX231" s="171"/>
      <c r="AY231" s="171"/>
      <c r="AZ231" s="171"/>
      <c r="BA231" s="171"/>
      <c r="BB231" s="171"/>
      <c r="BC231" s="171"/>
      <c r="BD231" s="172"/>
      <c r="BE231" s="23"/>
      <c r="BF231" s="24"/>
      <c r="BG231" s="31">
        <f>IF(競技コード&lt;&gt;"",競技コード,"")</f>
      </c>
      <c r="BH231" s="5">
        <f>IF(CONCATENATE($N231,$R231,"/",$N232,"/",$S232)&lt;&gt;"//",CONCATENATE($N231,$R231,"/",$N232,"/",$S232),"")</f>
      </c>
      <c r="BI231" s="5" t="b">
        <f>ISERROR(DATEVALUE($BH231))</f>
        <v>1</v>
      </c>
      <c r="BJ231" s="25"/>
    </row>
    <row r="232" spans="1:62" s="26" customFormat="1" ht="26.25" customHeight="1">
      <c r="A232" s="153"/>
      <c r="B232" s="155"/>
      <c r="C232" s="155"/>
      <c r="D232" s="157"/>
      <c r="E232" s="157"/>
      <c r="F232" s="159"/>
      <c r="G232" s="161"/>
      <c r="H232" s="32"/>
      <c r="I232" s="33" t="s">
        <v>49</v>
      </c>
      <c r="J232" s="34"/>
      <c r="K232" s="165"/>
      <c r="L232" s="166"/>
      <c r="M232" s="167"/>
      <c r="N232" s="176"/>
      <c r="O232" s="177"/>
      <c r="P232" s="177"/>
      <c r="Q232" s="178" t="s">
        <v>36</v>
      </c>
      <c r="R232" s="179"/>
      <c r="S232" s="177"/>
      <c r="T232" s="177"/>
      <c r="U232" s="177"/>
      <c r="V232" s="178" t="s">
        <v>37</v>
      </c>
      <c r="W232" s="178"/>
      <c r="X232" s="161"/>
      <c r="Y232" s="161"/>
      <c r="Z232" s="161"/>
      <c r="AA232" s="161"/>
      <c r="AB232" s="161"/>
      <c r="AC232" s="161"/>
      <c r="AD232" s="161"/>
      <c r="AE232" s="161"/>
      <c r="AF232" s="161"/>
      <c r="AG232" s="161"/>
      <c r="AH232" s="161"/>
      <c r="AI232" s="161"/>
      <c r="AJ232" s="161"/>
      <c r="AK232" s="161"/>
      <c r="AL232" s="161"/>
      <c r="AM232" s="184"/>
      <c r="AN232" s="184"/>
      <c r="AO232" s="184"/>
      <c r="AP232" s="184"/>
      <c r="AQ232" s="185"/>
      <c r="AR232" s="173"/>
      <c r="AS232" s="174"/>
      <c r="AT232" s="174"/>
      <c r="AU232" s="174"/>
      <c r="AV232" s="174"/>
      <c r="AW232" s="174"/>
      <c r="AX232" s="174"/>
      <c r="AY232" s="174"/>
      <c r="AZ232" s="174"/>
      <c r="BA232" s="174"/>
      <c r="BB232" s="174"/>
      <c r="BC232" s="174"/>
      <c r="BD232" s="175"/>
      <c r="BE232" s="23"/>
      <c r="BF232" s="24"/>
      <c r="BG232" s="5"/>
      <c r="BH232" s="5"/>
      <c r="BI232" s="5"/>
      <c r="BJ232" s="25"/>
    </row>
    <row r="233" spans="1:62" s="26" customFormat="1" ht="26.25" customHeight="1">
      <c r="A233" s="152">
        <v>110</v>
      </c>
      <c r="B233" s="154"/>
      <c r="C233" s="154"/>
      <c r="D233" s="156"/>
      <c r="E233" s="156"/>
      <c r="F233" s="158"/>
      <c r="G233" s="160"/>
      <c r="H233" s="28"/>
      <c r="I233" s="29" t="s">
        <v>50</v>
      </c>
      <c r="J233" s="30"/>
      <c r="K233" s="162"/>
      <c r="L233" s="163"/>
      <c r="M233" s="164"/>
      <c r="N233" s="168"/>
      <c r="O233" s="169"/>
      <c r="P233" s="169"/>
      <c r="Q233" s="169"/>
      <c r="R233" s="180"/>
      <c r="S233" s="180"/>
      <c r="T233" s="180"/>
      <c r="U233" s="180"/>
      <c r="V233" s="181" t="s">
        <v>34</v>
      </c>
      <c r="W233" s="181"/>
      <c r="X233" s="160"/>
      <c r="Y233" s="160"/>
      <c r="Z233" s="160"/>
      <c r="AA233" s="160"/>
      <c r="AB233" s="160"/>
      <c r="AC233" s="160"/>
      <c r="AD233" s="160"/>
      <c r="AE233" s="160"/>
      <c r="AF233" s="160"/>
      <c r="AG233" s="160"/>
      <c r="AH233" s="160"/>
      <c r="AI233" s="160"/>
      <c r="AJ233" s="160"/>
      <c r="AK233" s="160"/>
      <c r="AL233" s="160"/>
      <c r="AM233" s="182"/>
      <c r="AN233" s="182"/>
      <c r="AO233" s="182"/>
      <c r="AP233" s="182"/>
      <c r="AQ233" s="183"/>
      <c r="AR233" s="170"/>
      <c r="AS233" s="171"/>
      <c r="AT233" s="171"/>
      <c r="AU233" s="171"/>
      <c r="AV233" s="171"/>
      <c r="AW233" s="171"/>
      <c r="AX233" s="171"/>
      <c r="AY233" s="171"/>
      <c r="AZ233" s="171"/>
      <c r="BA233" s="171"/>
      <c r="BB233" s="171"/>
      <c r="BC233" s="171"/>
      <c r="BD233" s="172"/>
      <c r="BE233" s="23"/>
      <c r="BF233" s="24"/>
      <c r="BG233" s="31">
        <f>IF(競技コード&lt;&gt;"",競技コード,"")</f>
      </c>
      <c r="BH233" s="5">
        <f>IF(CONCATENATE($N233,$R233,"/",$N234,"/",$S234)&lt;&gt;"//",CONCATENATE($N233,$R233,"/",$N234,"/",$S234),"")</f>
      </c>
      <c r="BI233" s="5" t="b">
        <f>ISERROR(DATEVALUE($BH233))</f>
        <v>1</v>
      </c>
      <c r="BJ233" s="25"/>
    </row>
    <row r="234" spans="1:62" s="26" customFormat="1" ht="26.25" customHeight="1">
      <c r="A234" s="153"/>
      <c r="B234" s="155"/>
      <c r="C234" s="155"/>
      <c r="D234" s="157"/>
      <c r="E234" s="157"/>
      <c r="F234" s="159"/>
      <c r="G234" s="161"/>
      <c r="H234" s="32"/>
      <c r="I234" s="33" t="s">
        <v>49</v>
      </c>
      <c r="J234" s="34"/>
      <c r="K234" s="165"/>
      <c r="L234" s="166"/>
      <c r="M234" s="167"/>
      <c r="N234" s="176"/>
      <c r="O234" s="177"/>
      <c r="P234" s="177"/>
      <c r="Q234" s="178" t="s">
        <v>36</v>
      </c>
      <c r="R234" s="179"/>
      <c r="S234" s="177"/>
      <c r="T234" s="177"/>
      <c r="U234" s="177"/>
      <c r="V234" s="178" t="s">
        <v>37</v>
      </c>
      <c r="W234" s="178"/>
      <c r="X234" s="161"/>
      <c r="Y234" s="161"/>
      <c r="Z234" s="161"/>
      <c r="AA234" s="161"/>
      <c r="AB234" s="161"/>
      <c r="AC234" s="161"/>
      <c r="AD234" s="161"/>
      <c r="AE234" s="161"/>
      <c r="AF234" s="161"/>
      <c r="AG234" s="161"/>
      <c r="AH234" s="161"/>
      <c r="AI234" s="161"/>
      <c r="AJ234" s="161"/>
      <c r="AK234" s="161"/>
      <c r="AL234" s="161"/>
      <c r="AM234" s="184"/>
      <c r="AN234" s="184"/>
      <c r="AO234" s="184"/>
      <c r="AP234" s="184"/>
      <c r="AQ234" s="185"/>
      <c r="AR234" s="173"/>
      <c r="AS234" s="174"/>
      <c r="AT234" s="174"/>
      <c r="AU234" s="174"/>
      <c r="AV234" s="174"/>
      <c r="AW234" s="174"/>
      <c r="AX234" s="174"/>
      <c r="AY234" s="174"/>
      <c r="AZ234" s="174"/>
      <c r="BA234" s="174"/>
      <c r="BB234" s="174"/>
      <c r="BC234" s="174"/>
      <c r="BD234" s="175"/>
      <c r="BE234" s="23"/>
      <c r="BF234" s="24"/>
      <c r="BG234" s="5"/>
      <c r="BH234" s="5"/>
      <c r="BI234" s="5"/>
      <c r="BJ234" s="25"/>
    </row>
    <row r="235" spans="1:62" s="26" customFormat="1" ht="26.25" customHeight="1">
      <c r="A235" s="152">
        <v>111</v>
      </c>
      <c r="B235" s="154"/>
      <c r="C235" s="154"/>
      <c r="D235" s="156"/>
      <c r="E235" s="156"/>
      <c r="F235" s="158"/>
      <c r="G235" s="160"/>
      <c r="H235" s="28"/>
      <c r="I235" s="29" t="s">
        <v>50</v>
      </c>
      <c r="J235" s="30"/>
      <c r="K235" s="162"/>
      <c r="L235" s="163"/>
      <c r="M235" s="164"/>
      <c r="N235" s="168"/>
      <c r="O235" s="169"/>
      <c r="P235" s="169"/>
      <c r="Q235" s="169"/>
      <c r="R235" s="180"/>
      <c r="S235" s="180"/>
      <c r="T235" s="180"/>
      <c r="U235" s="180"/>
      <c r="V235" s="181" t="s">
        <v>34</v>
      </c>
      <c r="W235" s="181"/>
      <c r="X235" s="160"/>
      <c r="Y235" s="160"/>
      <c r="Z235" s="160"/>
      <c r="AA235" s="160"/>
      <c r="AB235" s="160"/>
      <c r="AC235" s="160"/>
      <c r="AD235" s="160"/>
      <c r="AE235" s="160"/>
      <c r="AF235" s="160"/>
      <c r="AG235" s="160"/>
      <c r="AH235" s="160"/>
      <c r="AI235" s="160"/>
      <c r="AJ235" s="160"/>
      <c r="AK235" s="160"/>
      <c r="AL235" s="160"/>
      <c r="AM235" s="182"/>
      <c r="AN235" s="182"/>
      <c r="AO235" s="182"/>
      <c r="AP235" s="182"/>
      <c r="AQ235" s="183"/>
      <c r="AR235" s="170"/>
      <c r="AS235" s="171"/>
      <c r="AT235" s="171"/>
      <c r="AU235" s="171"/>
      <c r="AV235" s="171"/>
      <c r="AW235" s="171"/>
      <c r="AX235" s="171"/>
      <c r="AY235" s="171"/>
      <c r="AZ235" s="171"/>
      <c r="BA235" s="171"/>
      <c r="BB235" s="171"/>
      <c r="BC235" s="171"/>
      <c r="BD235" s="172"/>
      <c r="BE235" s="23"/>
      <c r="BF235" s="24"/>
      <c r="BG235" s="31">
        <f>IF(競技コード&lt;&gt;"",競技コード,"")</f>
      </c>
      <c r="BH235" s="5">
        <f>IF(CONCATENATE($N235,$R235,"/",$N236,"/",$S236)&lt;&gt;"//",CONCATENATE($N235,$R235,"/",$N236,"/",$S236),"")</f>
      </c>
      <c r="BI235" s="5" t="b">
        <f>ISERROR(DATEVALUE($BH235))</f>
        <v>1</v>
      </c>
      <c r="BJ235" s="25"/>
    </row>
    <row r="236" spans="1:62" s="26" customFormat="1" ht="26.25" customHeight="1">
      <c r="A236" s="153"/>
      <c r="B236" s="155"/>
      <c r="C236" s="155"/>
      <c r="D236" s="157"/>
      <c r="E236" s="157"/>
      <c r="F236" s="159"/>
      <c r="G236" s="161"/>
      <c r="H236" s="32"/>
      <c r="I236" s="33" t="s">
        <v>49</v>
      </c>
      <c r="J236" s="34"/>
      <c r="K236" s="165"/>
      <c r="L236" s="166"/>
      <c r="M236" s="167"/>
      <c r="N236" s="176"/>
      <c r="O236" s="177"/>
      <c r="P236" s="177"/>
      <c r="Q236" s="178" t="s">
        <v>36</v>
      </c>
      <c r="R236" s="179"/>
      <c r="S236" s="177"/>
      <c r="T236" s="177"/>
      <c r="U236" s="177"/>
      <c r="V236" s="178" t="s">
        <v>37</v>
      </c>
      <c r="W236" s="178"/>
      <c r="X236" s="161"/>
      <c r="Y236" s="161"/>
      <c r="Z236" s="161"/>
      <c r="AA236" s="161"/>
      <c r="AB236" s="161"/>
      <c r="AC236" s="161"/>
      <c r="AD236" s="161"/>
      <c r="AE236" s="161"/>
      <c r="AF236" s="161"/>
      <c r="AG236" s="161"/>
      <c r="AH236" s="161"/>
      <c r="AI236" s="161"/>
      <c r="AJ236" s="161"/>
      <c r="AK236" s="161"/>
      <c r="AL236" s="161"/>
      <c r="AM236" s="184"/>
      <c r="AN236" s="184"/>
      <c r="AO236" s="184"/>
      <c r="AP236" s="184"/>
      <c r="AQ236" s="185"/>
      <c r="AR236" s="173"/>
      <c r="AS236" s="174"/>
      <c r="AT236" s="174"/>
      <c r="AU236" s="174"/>
      <c r="AV236" s="174"/>
      <c r="AW236" s="174"/>
      <c r="AX236" s="174"/>
      <c r="AY236" s="174"/>
      <c r="AZ236" s="174"/>
      <c r="BA236" s="174"/>
      <c r="BB236" s="174"/>
      <c r="BC236" s="174"/>
      <c r="BD236" s="175"/>
      <c r="BE236" s="23"/>
      <c r="BF236" s="24"/>
      <c r="BG236" s="5"/>
      <c r="BH236" s="5"/>
      <c r="BI236" s="5"/>
      <c r="BJ236" s="25"/>
    </row>
    <row r="237" spans="1:62" s="26" customFormat="1" ht="26.25" customHeight="1">
      <c r="A237" s="152">
        <v>112</v>
      </c>
      <c r="B237" s="154"/>
      <c r="C237" s="154"/>
      <c r="D237" s="156"/>
      <c r="E237" s="156"/>
      <c r="F237" s="158"/>
      <c r="G237" s="160"/>
      <c r="H237" s="28"/>
      <c r="I237" s="29" t="s">
        <v>50</v>
      </c>
      <c r="J237" s="30"/>
      <c r="K237" s="162"/>
      <c r="L237" s="163"/>
      <c r="M237" s="164"/>
      <c r="N237" s="168"/>
      <c r="O237" s="169"/>
      <c r="P237" s="169"/>
      <c r="Q237" s="169"/>
      <c r="R237" s="180"/>
      <c r="S237" s="180"/>
      <c r="T237" s="180"/>
      <c r="U237" s="180"/>
      <c r="V237" s="181" t="s">
        <v>34</v>
      </c>
      <c r="W237" s="181"/>
      <c r="X237" s="160"/>
      <c r="Y237" s="160"/>
      <c r="Z237" s="160"/>
      <c r="AA237" s="160"/>
      <c r="AB237" s="160"/>
      <c r="AC237" s="160"/>
      <c r="AD237" s="160"/>
      <c r="AE237" s="160"/>
      <c r="AF237" s="160"/>
      <c r="AG237" s="160"/>
      <c r="AH237" s="160"/>
      <c r="AI237" s="160"/>
      <c r="AJ237" s="160"/>
      <c r="AK237" s="160"/>
      <c r="AL237" s="160"/>
      <c r="AM237" s="182"/>
      <c r="AN237" s="182"/>
      <c r="AO237" s="182"/>
      <c r="AP237" s="182"/>
      <c r="AQ237" s="183"/>
      <c r="AR237" s="170"/>
      <c r="AS237" s="171"/>
      <c r="AT237" s="171"/>
      <c r="AU237" s="171"/>
      <c r="AV237" s="171"/>
      <c r="AW237" s="171"/>
      <c r="AX237" s="171"/>
      <c r="AY237" s="171"/>
      <c r="AZ237" s="171"/>
      <c r="BA237" s="171"/>
      <c r="BB237" s="171"/>
      <c r="BC237" s="171"/>
      <c r="BD237" s="172"/>
      <c r="BE237" s="23"/>
      <c r="BF237" s="24"/>
      <c r="BG237" s="31">
        <f>IF(競技コード&lt;&gt;"",競技コード,"")</f>
      </c>
      <c r="BH237" s="5">
        <f>IF(CONCATENATE($N237,$R237,"/",$N238,"/",$S238)&lt;&gt;"//",CONCATENATE($N237,$R237,"/",$N238,"/",$S238),"")</f>
      </c>
      <c r="BI237" s="5" t="b">
        <f>ISERROR(DATEVALUE($BH237))</f>
        <v>1</v>
      </c>
      <c r="BJ237" s="25"/>
    </row>
    <row r="238" spans="1:62" s="26" customFormat="1" ht="26.25" customHeight="1">
      <c r="A238" s="153"/>
      <c r="B238" s="155"/>
      <c r="C238" s="155"/>
      <c r="D238" s="157"/>
      <c r="E238" s="157"/>
      <c r="F238" s="159"/>
      <c r="G238" s="161"/>
      <c r="H238" s="32"/>
      <c r="I238" s="33" t="s">
        <v>49</v>
      </c>
      <c r="J238" s="34"/>
      <c r="K238" s="165"/>
      <c r="L238" s="166"/>
      <c r="M238" s="167"/>
      <c r="N238" s="176"/>
      <c r="O238" s="177"/>
      <c r="P238" s="177"/>
      <c r="Q238" s="178" t="s">
        <v>36</v>
      </c>
      <c r="R238" s="179"/>
      <c r="S238" s="177"/>
      <c r="T238" s="177"/>
      <c r="U238" s="177"/>
      <c r="V238" s="178" t="s">
        <v>37</v>
      </c>
      <c r="W238" s="178"/>
      <c r="X238" s="161"/>
      <c r="Y238" s="161"/>
      <c r="Z238" s="161"/>
      <c r="AA238" s="161"/>
      <c r="AB238" s="161"/>
      <c r="AC238" s="161"/>
      <c r="AD238" s="161"/>
      <c r="AE238" s="161"/>
      <c r="AF238" s="161"/>
      <c r="AG238" s="161"/>
      <c r="AH238" s="161"/>
      <c r="AI238" s="161"/>
      <c r="AJ238" s="161"/>
      <c r="AK238" s="161"/>
      <c r="AL238" s="161"/>
      <c r="AM238" s="184"/>
      <c r="AN238" s="184"/>
      <c r="AO238" s="184"/>
      <c r="AP238" s="184"/>
      <c r="AQ238" s="185"/>
      <c r="AR238" s="173"/>
      <c r="AS238" s="174"/>
      <c r="AT238" s="174"/>
      <c r="AU238" s="174"/>
      <c r="AV238" s="174"/>
      <c r="AW238" s="174"/>
      <c r="AX238" s="174"/>
      <c r="AY238" s="174"/>
      <c r="AZ238" s="174"/>
      <c r="BA238" s="174"/>
      <c r="BB238" s="174"/>
      <c r="BC238" s="174"/>
      <c r="BD238" s="175"/>
      <c r="BE238" s="23"/>
      <c r="BF238" s="24"/>
      <c r="BG238" s="5"/>
      <c r="BH238" s="5"/>
      <c r="BI238" s="5"/>
      <c r="BJ238" s="25"/>
    </row>
    <row r="239" spans="1:62" s="26" customFormat="1" ht="26.25" customHeight="1">
      <c r="A239" s="152">
        <v>113</v>
      </c>
      <c r="B239" s="154"/>
      <c r="C239" s="154"/>
      <c r="D239" s="156"/>
      <c r="E239" s="156"/>
      <c r="F239" s="158"/>
      <c r="G239" s="160"/>
      <c r="H239" s="28"/>
      <c r="I239" s="29" t="s">
        <v>50</v>
      </c>
      <c r="J239" s="30"/>
      <c r="K239" s="162"/>
      <c r="L239" s="163"/>
      <c r="M239" s="164"/>
      <c r="N239" s="168"/>
      <c r="O239" s="169"/>
      <c r="P239" s="169"/>
      <c r="Q239" s="169"/>
      <c r="R239" s="180"/>
      <c r="S239" s="180"/>
      <c r="T239" s="180"/>
      <c r="U239" s="180"/>
      <c r="V239" s="181" t="s">
        <v>34</v>
      </c>
      <c r="W239" s="181"/>
      <c r="X239" s="160"/>
      <c r="Y239" s="160"/>
      <c r="Z239" s="160"/>
      <c r="AA239" s="160"/>
      <c r="AB239" s="160"/>
      <c r="AC239" s="160"/>
      <c r="AD239" s="160"/>
      <c r="AE239" s="160"/>
      <c r="AF239" s="160"/>
      <c r="AG239" s="160"/>
      <c r="AH239" s="160"/>
      <c r="AI239" s="160"/>
      <c r="AJ239" s="160"/>
      <c r="AK239" s="160"/>
      <c r="AL239" s="160"/>
      <c r="AM239" s="182"/>
      <c r="AN239" s="182"/>
      <c r="AO239" s="182"/>
      <c r="AP239" s="182"/>
      <c r="AQ239" s="183"/>
      <c r="AR239" s="170"/>
      <c r="AS239" s="171"/>
      <c r="AT239" s="171"/>
      <c r="AU239" s="171"/>
      <c r="AV239" s="171"/>
      <c r="AW239" s="171"/>
      <c r="AX239" s="171"/>
      <c r="AY239" s="171"/>
      <c r="AZ239" s="171"/>
      <c r="BA239" s="171"/>
      <c r="BB239" s="171"/>
      <c r="BC239" s="171"/>
      <c r="BD239" s="172"/>
      <c r="BE239" s="23"/>
      <c r="BF239" s="24"/>
      <c r="BG239" s="31">
        <f>IF(競技コード&lt;&gt;"",競技コード,"")</f>
      </c>
      <c r="BH239" s="5">
        <f>IF(CONCATENATE($N239,$R239,"/",$N240,"/",$S240)&lt;&gt;"//",CONCATENATE($N239,$R239,"/",$N240,"/",$S240),"")</f>
      </c>
      <c r="BI239" s="5" t="b">
        <f>ISERROR(DATEVALUE($BH239))</f>
        <v>1</v>
      </c>
      <c r="BJ239" s="25"/>
    </row>
    <row r="240" spans="1:62" s="26" customFormat="1" ht="26.25" customHeight="1">
      <c r="A240" s="153"/>
      <c r="B240" s="155"/>
      <c r="C240" s="155"/>
      <c r="D240" s="157"/>
      <c r="E240" s="157"/>
      <c r="F240" s="159"/>
      <c r="G240" s="161"/>
      <c r="H240" s="32"/>
      <c r="I240" s="33" t="s">
        <v>49</v>
      </c>
      <c r="J240" s="34"/>
      <c r="K240" s="165"/>
      <c r="L240" s="166"/>
      <c r="M240" s="167"/>
      <c r="N240" s="176"/>
      <c r="O240" s="177"/>
      <c r="P240" s="177"/>
      <c r="Q240" s="178" t="s">
        <v>36</v>
      </c>
      <c r="R240" s="179"/>
      <c r="S240" s="177"/>
      <c r="T240" s="177"/>
      <c r="U240" s="177"/>
      <c r="V240" s="178" t="s">
        <v>37</v>
      </c>
      <c r="W240" s="178"/>
      <c r="X240" s="161"/>
      <c r="Y240" s="161"/>
      <c r="Z240" s="161"/>
      <c r="AA240" s="161"/>
      <c r="AB240" s="161"/>
      <c r="AC240" s="161"/>
      <c r="AD240" s="161"/>
      <c r="AE240" s="161"/>
      <c r="AF240" s="161"/>
      <c r="AG240" s="161"/>
      <c r="AH240" s="161"/>
      <c r="AI240" s="161"/>
      <c r="AJ240" s="161"/>
      <c r="AK240" s="161"/>
      <c r="AL240" s="161"/>
      <c r="AM240" s="184"/>
      <c r="AN240" s="184"/>
      <c r="AO240" s="184"/>
      <c r="AP240" s="184"/>
      <c r="AQ240" s="185"/>
      <c r="AR240" s="173"/>
      <c r="AS240" s="174"/>
      <c r="AT240" s="174"/>
      <c r="AU240" s="174"/>
      <c r="AV240" s="174"/>
      <c r="AW240" s="174"/>
      <c r="AX240" s="174"/>
      <c r="AY240" s="174"/>
      <c r="AZ240" s="174"/>
      <c r="BA240" s="174"/>
      <c r="BB240" s="174"/>
      <c r="BC240" s="174"/>
      <c r="BD240" s="175"/>
      <c r="BE240" s="23"/>
      <c r="BF240" s="24"/>
      <c r="BG240" s="5"/>
      <c r="BH240" s="5"/>
      <c r="BI240" s="5"/>
      <c r="BJ240" s="25"/>
    </row>
    <row r="241" spans="1:62" s="26" customFormat="1" ht="26.25" customHeight="1">
      <c r="A241" s="152">
        <v>114</v>
      </c>
      <c r="B241" s="154"/>
      <c r="C241" s="154"/>
      <c r="D241" s="156"/>
      <c r="E241" s="156"/>
      <c r="F241" s="158"/>
      <c r="G241" s="160"/>
      <c r="H241" s="28"/>
      <c r="I241" s="29" t="s">
        <v>50</v>
      </c>
      <c r="J241" s="30"/>
      <c r="K241" s="162"/>
      <c r="L241" s="163"/>
      <c r="M241" s="164"/>
      <c r="N241" s="168"/>
      <c r="O241" s="169"/>
      <c r="P241" s="169"/>
      <c r="Q241" s="169"/>
      <c r="R241" s="180"/>
      <c r="S241" s="180"/>
      <c r="T241" s="180"/>
      <c r="U241" s="180"/>
      <c r="V241" s="181" t="s">
        <v>34</v>
      </c>
      <c r="W241" s="181"/>
      <c r="X241" s="160"/>
      <c r="Y241" s="160"/>
      <c r="Z241" s="160"/>
      <c r="AA241" s="160"/>
      <c r="AB241" s="160"/>
      <c r="AC241" s="160"/>
      <c r="AD241" s="160"/>
      <c r="AE241" s="160"/>
      <c r="AF241" s="160"/>
      <c r="AG241" s="160"/>
      <c r="AH241" s="160"/>
      <c r="AI241" s="160"/>
      <c r="AJ241" s="160"/>
      <c r="AK241" s="160"/>
      <c r="AL241" s="160"/>
      <c r="AM241" s="182"/>
      <c r="AN241" s="182"/>
      <c r="AO241" s="182"/>
      <c r="AP241" s="182"/>
      <c r="AQ241" s="183"/>
      <c r="AR241" s="170"/>
      <c r="AS241" s="171"/>
      <c r="AT241" s="171"/>
      <c r="AU241" s="171"/>
      <c r="AV241" s="171"/>
      <c r="AW241" s="171"/>
      <c r="AX241" s="171"/>
      <c r="AY241" s="171"/>
      <c r="AZ241" s="171"/>
      <c r="BA241" s="171"/>
      <c r="BB241" s="171"/>
      <c r="BC241" s="171"/>
      <c r="BD241" s="172"/>
      <c r="BE241" s="23"/>
      <c r="BF241" s="24"/>
      <c r="BG241" s="31">
        <f>IF(競技コード&lt;&gt;"",競技コード,"")</f>
      </c>
      <c r="BH241" s="5">
        <f>IF(CONCATENATE($N241,$R241,"/",$N242,"/",$S242)&lt;&gt;"//",CONCATENATE($N241,$R241,"/",$N242,"/",$S242),"")</f>
      </c>
      <c r="BI241" s="5" t="b">
        <f>ISERROR(DATEVALUE($BH241))</f>
        <v>1</v>
      </c>
      <c r="BJ241" s="25"/>
    </row>
    <row r="242" spans="1:62" s="26" customFormat="1" ht="26.25" customHeight="1">
      <c r="A242" s="153"/>
      <c r="B242" s="155"/>
      <c r="C242" s="155"/>
      <c r="D242" s="157"/>
      <c r="E242" s="157"/>
      <c r="F242" s="159"/>
      <c r="G242" s="161"/>
      <c r="H242" s="32"/>
      <c r="I242" s="33" t="s">
        <v>49</v>
      </c>
      <c r="J242" s="34"/>
      <c r="K242" s="165"/>
      <c r="L242" s="166"/>
      <c r="M242" s="167"/>
      <c r="N242" s="176"/>
      <c r="O242" s="177"/>
      <c r="P242" s="177"/>
      <c r="Q242" s="178" t="s">
        <v>36</v>
      </c>
      <c r="R242" s="179"/>
      <c r="S242" s="177"/>
      <c r="T242" s="177"/>
      <c r="U242" s="177"/>
      <c r="V242" s="178" t="s">
        <v>37</v>
      </c>
      <c r="W242" s="178"/>
      <c r="X242" s="161"/>
      <c r="Y242" s="161"/>
      <c r="Z242" s="161"/>
      <c r="AA242" s="161"/>
      <c r="AB242" s="161"/>
      <c r="AC242" s="161"/>
      <c r="AD242" s="161"/>
      <c r="AE242" s="161"/>
      <c r="AF242" s="161"/>
      <c r="AG242" s="161"/>
      <c r="AH242" s="161"/>
      <c r="AI242" s="161"/>
      <c r="AJ242" s="161"/>
      <c r="AK242" s="161"/>
      <c r="AL242" s="161"/>
      <c r="AM242" s="184"/>
      <c r="AN242" s="184"/>
      <c r="AO242" s="184"/>
      <c r="AP242" s="184"/>
      <c r="AQ242" s="185"/>
      <c r="AR242" s="173"/>
      <c r="AS242" s="174"/>
      <c r="AT242" s="174"/>
      <c r="AU242" s="174"/>
      <c r="AV242" s="174"/>
      <c r="AW242" s="174"/>
      <c r="AX242" s="174"/>
      <c r="AY242" s="174"/>
      <c r="AZ242" s="174"/>
      <c r="BA242" s="174"/>
      <c r="BB242" s="174"/>
      <c r="BC242" s="174"/>
      <c r="BD242" s="175"/>
      <c r="BE242" s="23"/>
      <c r="BF242" s="24"/>
      <c r="BG242" s="5"/>
      <c r="BH242" s="5"/>
      <c r="BI242" s="5"/>
      <c r="BJ242" s="25"/>
    </row>
    <row r="243" spans="1:62" s="26" customFormat="1" ht="26.25" customHeight="1">
      <c r="A243" s="152">
        <v>115</v>
      </c>
      <c r="B243" s="154"/>
      <c r="C243" s="154"/>
      <c r="D243" s="156"/>
      <c r="E243" s="156"/>
      <c r="F243" s="158"/>
      <c r="G243" s="160"/>
      <c r="H243" s="28"/>
      <c r="I243" s="29" t="s">
        <v>50</v>
      </c>
      <c r="J243" s="30"/>
      <c r="K243" s="162"/>
      <c r="L243" s="163"/>
      <c r="M243" s="164"/>
      <c r="N243" s="168"/>
      <c r="O243" s="169"/>
      <c r="P243" s="169"/>
      <c r="Q243" s="169"/>
      <c r="R243" s="180"/>
      <c r="S243" s="180"/>
      <c r="T243" s="180"/>
      <c r="U243" s="180"/>
      <c r="V243" s="181" t="s">
        <v>34</v>
      </c>
      <c r="W243" s="181"/>
      <c r="X243" s="160"/>
      <c r="Y243" s="160"/>
      <c r="Z243" s="160"/>
      <c r="AA243" s="160"/>
      <c r="AB243" s="160"/>
      <c r="AC243" s="160"/>
      <c r="AD243" s="160"/>
      <c r="AE243" s="160"/>
      <c r="AF243" s="160"/>
      <c r="AG243" s="160"/>
      <c r="AH243" s="160"/>
      <c r="AI243" s="160"/>
      <c r="AJ243" s="160"/>
      <c r="AK243" s="160"/>
      <c r="AL243" s="160"/>
      <c r="AM243" s="182"/>
      <c r="AN243" s="182"/>
      <c r="AO243" s="182"/>
      <c r="AP243" s="182"/>
      <c r="AQ243" s="183"/>
      <c r="AR243" s="170"/>
      <c r="AS243" s="171"/>
      <c r="AT243" s="171"/>
      <c r="AU243" s="171"/>
      <c r="AV243" s="171"/>
      <c r="AW243" s="171"/>
      <c r="AX243" s="171"/>
      <c r="AY243" s="171"/>
      <c r="AZ243" s="171"/>
      <c r="BA243" s="171"/>
      <c r="BB243" s="171"/>
      <c r="BC243" s="171"/>
      <c r="BD243" s="172"/>
      <c r="BE243" s="23"/>
      <c r="BF243" s="24"/>
      <c r="BG243" s="31">
        <f>IF(競技コード&lt;&gt;"",競技コード,"")</f>
      </c>
      <c r="BH243" s="5">
        <f>IF(CONCATENATE($N243,$R243,"/",$N244,"/",$S244)&lt;&gt;"//",CONCATENATE($N243,$R243,"/",$N244,"/",$S244),"")</f>
      </c>
      <c r="BI243" s="5" t="b">
        <f>ISERROR(DATEVALUE($BH243))</f>
        <v>1</v>
      </c>
      <c r="BJ243" s="25"/>
    </row>
    <row r="244" spans="1:62" s="26" customFormat="1" ht="26.25" customHeight="1">
      <c r="A244" s="153"/>
      <c r="B244" s="155"/>
      <c r="C244" s="155"/>
      <c r="D244" s="157"/>
      <c r="E244" s="157"/>
      <c r="F244" s="159"/>
      <c r="G244" s="161"/>
      <c r="H244" s="32"/>
      <c r="I244" s="33" t="s">
        <v>49</v>
      </c>
      <c r="J244" s="34"/>
      <c r="K244" s="165"/>
      <c r="L244" s="166"/>
      <c r="M244" s="167"/>
      <c r="N244" s="176"/>
      <c r="O244" s="177"/>
      <c r="P244" s="177"/>
      <c r="Q244" s="178" t="s">
        <v>36</v>
      </c>
      <c r="R244" s="179"/>
      <c r="S244" s="177"/>
      <c r="T244" s="177"/>
      <c r="U244" s="177"/>
      <c r="V244" s="178" t="s">
        <v>37</v>
      </c>
      <c r="W244" s="178"/>
      <c r="X244" s="161"/>
      <c r="Y244" s="161"/>
      <c r="Z244" s="161"/>
      <c r="AA244" s="161"/>
      <c r="AB244" s="161"/>
      <c r="AC244" s="161"/>
      <c r="AD244" s="161"/>
      <c r="AE244" s="161"/>
      <c r="AF244" s="161"/>
      <c r="AG244" s="161"/>
      <c r="AH244" s="161"/>
      <c r="AI244" s="161"/>
      <c r="AJ244" s="161"/>
      <c r="AK244" s="161"/>
      <c r="AL244" s="161"/>
      <c r="AM244" s="184"/>
      <c r="AN244" s="184"/>
      <c r="AO244" s="184"/>
      <c r="AP244" s="184"/>
      <c r="AQ244" s="185"/>
      <c r="AR244" s="173"/>
      <c r="AS244" s="174"/>
      <c r="AT244" s="174"/>
      <c r="AU244" s="174"/>
      <c r="AV244" s="174"/>
      <c r="AW244" s="174"/>
      <c r="AX244" s="174"/>
      <c r="AY244" s="174"/>
      <c r="AZ244" s="174"/>
      <c r="BA244" s="174"/>
      <c r="BB244" s="174"/>
      <c r="BC244" s="174"/>
      <c r="BD244" s="175"/>
      <c r="BE244" s="23"/>
      <c r="BF244" s="24"/>
      <c r="BG244" s="5"/>
      <c r="BH244" s="5"/>
      <c r="BI244" s="5"/>
      <c r="BJ244" s="25"/>
    </row>
    <row r="245" spans="1:62" s="26" customFormat="1" ht="26.25" customHeight="1">
      <c r="A245" s="152">
        <v>116</v>
      </c>
      <c r="B245" s="154"/>
      <c r="C245" s="154"/>
      <c r="D245" s="156"/>
      <c r="E245" s="156"/>
      <c r="F245" s="158"/>
      <c r="G245" s="160"/>
      <c r="H245" s="28"/>
      <c r="I245" s="29" t="s">
        <v>50</v>
      </c>
      <c r="J245" s="30"/>
      <c r="K245" s="162"/>
      <c r="L245" s="163"/>
      <c r="M245" s="164"/>
      <c r="N245" s="168"/>
      <c r="O245" s="169"/>
      <c r="P245" s="169"/>
      <c r="Q245" s="169"/>
      <c r="R245" s="180"/>
      <c r="S245" s="180"/>
      <c r="T245" s="180"/>
      <c r="U245" s="180"/>
      <c r="V245" s="181" t="s">
        <v>34</v>
      </c>
      <c r="W245" s="181"/>
      <c r="X245" s="160"/>
      <c r="Y245" s="160"/>
      <c r="Z245" s="160"/>
      <c r="AA245" s="160"/>
      <c r="AB245" s="160"/>
      <c r="AC245" s="160"/>
      <c r="AD245" s="160"/>
      <c r="AE245" s="160"/>
      <c r="AF245" s="160"/>
      <c r="AG245" s="160"/>
      <c r="AH245" s="160"/>
      <c r="AI245" s="160"/>
      <c r="AJ245" s="160"/>
      <c r="AK245" s="160"/>
      <c r="AL245" s="160"/>
      <c r="AM245" s="182"/>
      <c r="AN245" s="182"/>
      <c r="AO245" s="182"/>
      <c r="AP245" s="182"/>
      <c r="AQ245" s="183"/>
      <c r="AR245" s="170"/>
      <c r="AS245" s="171"/>
      <c r="AT245" s="171"/>
      <c r="AU245" s="171"/>
      <c r="AV245" s="171"/>
      <c r="AW245" s="171"/>
      <c r="AX245" s="171"/>
      <c r="AY245" s="171"/>
      <c r="AZ245" s="171"/>
      <c r="BA245" s="171"/>
      <c r="BB245" s="171"/>
      <c r="BC245" s="171"/>
      <c r="BD245" s="172"/>
      <c r="BE245" s="23"/>
      <c r="BF245" s="24"/>
      <c r="BG245" s="31">
        <f>IF(競技コード&lt;&gt;"",競技コード,"")</f>
      </c>
      <c r="BH245" s="5">
        <f>IF(CONCATENATE($N245,$R245,"/",$N246,"/",$S246)&lt;&gt;"//",CONCATENATE($N245,$R245,"/",$N246,"/",$S246),"")</f>
      </c>
      <c r="BI245" s="5" t="b">
        <f>ISERROR(DATEVALUE($BH245))</f>
        <v>1</v>
      </c>
      <c r="BJ245" s="25"/>
    </row>
    <row r="246" spans="1:62" s="26" customFormat="1" ht="26.25" customHeight="1">
      <c r="A246" s="153"/>
      <c r="B246" s="155"/>
      <c r="C246" s="155"/>
      <c r="D246" s="157"/>
      <c r="E246" s="157"/>
      <c r="F246" s="159"/>
      <c r="G246" s="161"/>
      <c r="H246" s="32"/>
      <c r="I246" s="33" t="s">
        <v>49</v>
      </c>
      <c r="J246" s="34"/>
      <c r="K246" s="165"/>
      <c r="L246" s="166"/>
      <c r="M246" s="167"/>
      <c r="N246" s="176"/>
      <c r="O246" s="177"/>
      <c r="P246" s="177"/>
      <c r="Q246" s="178" t="s">
        <v>36</v>
      </c>
      <c r="R246" s="179"/>
      <c r="S246" s="177"/>
      <c r="T246" s="177"/>
      <c r="U246" s="177"/>
      <c r="V246" s="178" t="s">
        <v>37</v>
      </c>
      <c r="W246" s="178"/>
      <c r="X246" s="161"/>
      <c r="Y246" s="161"/>
      <c r="Z246" s="161"/>
      <c r="AA246" s="161"/>
      <c r="AB246" s="161"/>
      <c r="AC246" s="161"/>
      <c r="AD246" s="161"/>
      <c r="AE246" s="161"/>
      <c r="AF246" s="161"/>
      <c r="AG246" s="161"/>
      <c r="AH246" s="161"/>
      <c r="AI246" s="161"/>
      <c r="AJ246" s="161"/>
      <c r="AK246" s="161"/>
      <c r="AL246" s="161"/>
      <c r="AM246" s="184"/>
      <c r="AN246" s="184"/>
      <c r="AO246" s="184"/>
      <c r="AP246" s="184"/>
      <c r="AQ246" s="185"/>
      <c r="AR246" s="173"/>
      <c r="AS246" s="174"/>
      <c r="AT246" s="174"/>
      <c r="AU246" s="174"/>
      <c r="AV246" s="174"/>
      <c r="AW246" s="174"/>
      <c r="AX246" s="174"/>
      <c r="AY246" s="174"/>
      <c r="AZ246" s="174"/>
      <c r="BA246" s="174"/>
      <c r="BB246" s="174"/>
      <c r="BC246" s="174"/>
      <c r="BD246" s="175"/>
      <c r="BE246" s="23"/>
      <c r="BF246" s="24"/>
      <c r="BG246" s="5"/>
      <c r="BH246" s="5"/>
      <c r="BI246" s="5"/>
      <c r="BJ246" s="25"/>
    </row>
    <row r="247" spans="1:62" s="26" customFormat="1" ht="26.25" customHeight="1">
      <c r="A247" s="152">
        <v>117</v>
      </c>
      <c r="B247" s="154"/>
      <c r="C247" s="154"/>
      <c r="D247" s="156"/>
      <c r="E247" s="156"/>
      <c r="F247" s="158"/>
      <c r="G247" s="160"/>
      <c r="H247" s="28"/>
      <c r="I247" s="29" t="s">
        <v>50</v>
      </c>
      <c r="J247" s="30"/>
      <c r="K247" s="162"/>
      <c r="L247" s="163"/>
      <c r="M247" s="164"/>
      <c r="N247" s="168"/>
      <c r="O247" s="169"/>
      <c r="P247" s="169"/>
      <c r="Q247" s="169"/>
      <c r="R247" s="180"/>
      <c r="S247" s="180"/>
      <c r="T247" s="180"/>
      <c r="U247" s="180"/>
      <c r="V247" s="181" t="s">
        <v>34</v>
      </c>
      <c r="W247" s="181"/>
      <c r="X247" s="160"/>
      <c r="Y247" s="160"/>
      <c r="Z247" s="160"/>
      <c r="AA247" s="160"/>
      <c r="AB247" s="160"/>
      <c r="AC247" s="160"/>
      <c r="AD247" s="160"/>
      <c r="AE247" s="160"/>
      <c r="AF247" s="160"/>
      <c r="AG247" s="160"/>
      <c r="AH247" s="160"/>
      <c r="AI247" s="160"/>
      <c r="AJ247" s="160"/>
      <c r="AK247" s="160"/>
      <c r="AL247" s="160"/>
      <c r="AM247" s="182"/>
      <c r="AN247" s="182"/>
      <c r="AO247" s="182"/>
      <c r="AP247" s="182"/>
      <c r="AQ247" s="183"/>
      <c r="AR247" s="170"/>
      <c r="AS247" s="171"/>
      <c r="AT247" s="171"/>
      <c r="AU247" s="171"/>
      <c r="AV247" s="171"/>
      <c r="AW247" s="171"/>
      <c r="AX247" s="171"/>
      <c r="AY247" s="171"/>
      <c r="AZ247" s="171"/>
      <c r="BA247" s="171"/>
      <c r="BB247" s="171"/>
      <c r="BC247" s="171"/>
      <c r="BD247" s="172"/>
      <c r="BE247" s="23"/>
      <c r="BF247" s="24"/>
      <c r="BG247" s="31">
        <f>IF(競技コード&lt;&gt;"",競技コード,"")</f>
      </c>
      <c r="BH247" s="5">
        <f>IF(CONCATENATE($N247,$R247,"/",$N248,"/",$S248)&lt;&gt;"//",CONCATENATE($N247,$R247,"/",$N248,"/",$S248),"")</f>
      </c>
      <c r="BI247" s="5" t="b">
        <f>ISERROR(DATEVALUE($BH247))</f>
        <v>1</v>
      </c>
      <c r="BJ247" s="25"/>
    </row>
    <row r="248" spans="1:62" s="26" customFormat="1" ht="26.25" customHeight="1">
      <c r="A248" s="153"/>
      <c r="B248" s="155"/>
      <c r="C248" s="155"/>
      <c r="D248" s="157"/>
      <c r="E248" s="157"/>
      <c r="F248" s="159"/>
      <c r="G248" s="161"/>
      <c r="H248" s="32"/>
      <c r="I248" s="33" t="s">
        <v>49</v>
      </c>
      <c r="J248" s="34"/>
      <c r="K248" s="165"/>
      <c r="L248" s="166"/>
      <c r="M248" s="167"/>
      <c r="N248" s="176"/>
      <c r="O248" s="177"/>
      <c r="P248" s="177"/>
      <c r="Q248" s="178" t="s">
        <v>36</v>
      </c>
      <c r="R248" s="179"/>
      <c r="S248" s="177"/>
      <c r="T248" s="177"/>
      <c r="U248" s="177"/>
      <c r="V248" s="178" t="s">
        <v>37</v>
      </c>
      <c r="W248" s="178"/>
      <c r="X248" s="161"/>
      <c r="Y248" s="161"/>
      <c r="Z248" s="161"/>
      <c r="AA248" s="161"/>
      <c r="AB248" s="161"/>
      <c r="AC248" s="161"/>
      <c r="AD248" s="161"/>
      <c r="AE248" s="161"/>
      <c r="AF248" s="161"/>
      <c r="AG248" s="161"/>
      <c r="AH248" s="161"/>
      <c r="AI248" s="161"/>
      <c r="AJ248" s="161"/>
      <c r="AK248" s="161"/>
      <c r="AL248" s="161"/>
      <c r="AM248" s="184"/>
      <c r="AN248" s="184"/>
      <c r="AO248" s="184"/>
      <c r="AP248" s="184"/>
      <c r="AQ248" s="185"/>
      <c r="AR248" s="173"/>
      <c r="AS248" s="174"/>
      <c r="AT248" s="174"/>
      <c r="AU248" s="174"/>
      <c r="AV248" s="174"/>
      <c r="AW248" s="174"/>
      <c r="AX248" s="174"/>
      <c r="AY248" s="174"/>
      <c r="AZ248" s="174"/>
      <c r="BA248" s="174"/>
      <c r="BB248" s="174"/>
      <c r="BC248" s="174"/>
      <c r="BD248" s="175"/>
      <c r="BE248" s="23"/>
      <c r="BF248" s="24"/>
      <c r="BG248" s="5"/>
      <c r="BH248" s="5"/>
      <c r="BI248" s="5"/>
      <c r="BJ248" s="25"/>
    </row>
    <row r="249" spans="1:62" s="26" customFormat="1" ht="26.25" customHeight="1">
      <c r="A249" s="152">
        <v>118</v>
      </c>
      <c r="B249" s="154"/>
      <c r="C249" s="154"/>
      <c r="D249" s="156"/>
      <c r="E249" s="156"/>
      <c r="F249" s="158"/>
      <c r="G249" s="160"/>
      <c r="H249" s="28"/>
      <c r="I249" s="29" t="s">
        <v>50</v>
      </c>
      <c r="J249" s="30"/>
      <c r="K249" s="162"/>
      <c r="L249" s="163"/>
      <c r="M249" s="164"/>
      <c r="N249" s="168"/>
      <c r="O249" s="169"/>
      <c r="P249" s="169"/>
      <c r="Q249" s="169"/>
      <c r="R249" s="180"/>
      <c r="S249" s="180"/>
      <c r="T249" s="180"/>
      <c r="U249" s="180"/>
      <c r="V249" s="181" t="s">
        <v>34</v>
      </c>
      <c r="W249" s="181"/>
      <c r="X249" s="160"/>
      <c r="Y249" s="160"/>
      <c r="Z249" s="160"/>
      <c r="AA249" s="160"/>
      <c r="AB249" s="160"/>
      <c r="AC249" s="160"/>
      <c r="AD249" s="160"/>
      <c r="AE249" s="160"/>
      <c r="AF249" s="160"/>
      <c r="AG249" s="160"/>
      <c r="AH249" s="160"/>
      <c r="AI249" s="160"/>
      <c r="AJ249" s="160"/>
      <c r="AK249" s="160"/>
      <c r="AL249" s="160"/>
      <c r="AM249" s="182"/>
      <c r="AN249" s="182"/>
      <c r="AO249" s="182"/>
      <c r="AP249" s="182"/>
      <c r="AQ249" s="183"/>
      <c r="AR249" s="170"/>
      <c r="AS249" s="171"/>
      <c r="AT249" s="171"/>
      <c r="AU249" s="171"/>
      <c r="AV249" s="171"/>
      <c r="AW249" s="171"/>
      <c r="AX249" s="171"/>
      <c r="AY249" s="171"/>
      <c r="AZ249" s="171"/>
      <c r="BA249" s="171"/>
      <c r="BB249" s="171"/>
      <c r="BC249" s="171"/>
      <c r="BD249" s="172"/>
      <c r="BE249" s="23"/>
      <c r="BF249" s="24"/>
      <c r="BG249" s="31">
        <f>IF(競技コード&lt;&gt;"",競技コード,"")</f>
      </c>
      <c r="BH249" s="5">
        <f>IF(CONCATENATE($N249,$R249,"/",$N250,"/",$S250)&lt;&gt;"//",CONCATENATE($N249,$R249,"/",$N250,"/",$S250),"")</f>
      </c>
      <c r="BI249" s="5" t="b">
        <f>ISERROR(DATEVALUE($BH249))</f>
        <v>1</v>
      </c>
      <c r="BJ249" s="25"/>
    </row>
    <row r="250" spans="1:62" s="26" customFormat="1" ht="26.25" customHeight="1">
      <c r="A250" s="153"/>
      <c r="B250" s="155"/>
      <c r="C250" s="155"/>
      <c r="D250" s="157"/>
      <c r="E250" s="157"/>
      <c r="F250" s="159"/>
      <c r="G250" s="161"/>
      <c r="H250" s="32"/>
      <c r="I250" s="33" t="s">
        <v>49</v>
      </c>
      <c r="J250" s="34"/>
      <c r="K250" s="165"/>
      <c r="L250" s="166"/>
      <c r="M250" s="167"/>
      <c r="N250" s="176"/>
      <c r="O250" s="177"/>
      <c r="P250" s="177"/>
      <c r="Q250" s="178" t="s">
        <v>36</v>
      </c>
      <c r="R250" s="179"/>
      <c r="S250" s="177"/>
      <c r="T250" s="177"/>
      <c r="U250" s="177"/>
      <c r="V250" s="178" t="s">
        <v>37</v>
      </c>
      <c r="W250" s="178"/>
      <c r="X250" s="161"/>
      <c r="Y250" s="161"/>
      <c r="Z250" s="161"/>
      <c r="AA250" s="161"/>
      <c r="AB250" s="161"/>
      <c r="AC250" s="161"/>
      <c r="AD250" s="161"/>
      <c r="AE250" s="161"/>
      <c r="AF250" s="161"/>
      <c r="AG250" s="161"/>
      <c r="AH250" s="161"/>
      <c r="AI250" s="161"/>
      <c r="AJ250" s="161"/>
      <c r="AK250" s="161"/>
      <c r="AL250" s="161"/>
      <c r="AM250" s="184"/>
      <c r="AN250" s="184"/>
      <c r="AO250" s="184"/>
      <c r="AP250" s="184"/>
      <c r="AQ250" s="185"/>
      <c r="AR250" s="173"/>
      <c r="AS250" s="174"/>
      <c r="AT250" s="174"/>
      <c r="AU250" s="174"/>
      <c r="AV250" s="174"/>
      <c r="AW250" s="174"/>
      <c r="AX250" s="174"/>
      <c r="AY250" s="174"/>
      <c r="AZ250" s="174"/>
      <c r="BA250" s="174"/>
      <c r="BB250" s="174"/>
      <c r="BC250" s="174"/>
      <c r="BD250" s="175"/>
      <c r="BE250" s="23"/>
      <c r="BF250" s="24"/>
      <c r="BG250" s="5"/>
      <c r="BH250" s="5"/>
      <c r="BI250" s="5"/>
      <c r="BJ250" s="25"/>
    </row>
    <row r="251" spans="1:62" s="26" customFormat="1" ht="26.25" customHeight="1">
      <c r="A251" s="152">
        <v>119</v>
      </c>
      <c r="B251" s="154"/>
      <c r="C251" s="154"/>
      <c r="D251" s="156"/>
      <c r="E251" s="156"/>
      <c r="F251" s="158"/>
      <c r="G251" s="160"/>
      <c r="H251" s="28"/>
      <c r="I251" s="29" t="s">
        <v>50</v>
      </c>
      <c r="J251" s="30"/>
      <c r="K251" s="162"/>
      <c r="L251" s="163"/>
      <c r="M251" s="164"/>
      <c r="N251" s="168"/>
      <c r="O251" s="169"/>
      <c r="P251" s="169"/>
      <c r="Q251" s="169"/>
      <c r="R251" s="180"/>
      <c r="S251" s="180"/>
      <c r="T251" s="180"/>
      <c r="U251" s="180"/>
      <c r="V251" s="181" t="s">
        <v>34</v>
      </c>
      <c r="W251" s="181"/>
      <c r="X251" s="160"/>
      <c r="Y251" s="160"/>
      <c r="Z251" s="160"/>
      <c r="AA251" s="160"/>
      <c r="AB251" s="160"/>
      <c r="AC251" s="160"/>
      <c r="AD251" s="160"/>
      <c r="AE251" s="160"/>
      <c r="AF251" s="160"/>
      <c r="AG251" s="160"/>
      <c r="AH251" s="160"/>
      <c r="AI251" s="160"/>
      <c r="AJ251" s="160"/>
      <c r="AK251" s="160"/>
      <c r="AL251" s="160"/>
      <c r="AM251" s="182"/>
      <c r="AN251" s="182"/>
      <c r="AO251" s="182"/>
      <c r="AP251" s="182"/>
      <c r="AQ251" s="183"/>
      <c r="AR251" s="170"/>
      <c r="AS251" s="171"/>
      <c r="AT251" s="171"/>
      <c r="AU251" s="171"/>
      <c r="AV251" s="171"/>
      <c r="AW251" s="171"/>
      <c r="AX251" s="171"/>
      <c r="AY251" s="171"/>
      <c r="AZ251" s="171"/>
      <c r="BA251" s="171"/>
      <c r="BB251" s="171"/>
      <c r="BC251" s="171"/>
      <c r="BD251" s="172"/>
      <c r="BE251" s="23"/>
      <c r="BF251" s="24"/>
      <c r="BG251" s="31">
        <f>IF(競技コード&lt;&gt;"",競技コード,"")</f>
      </c>
      <c r="BH251" s="5">
        <f>IF(CONCATENATE($N251,$R251,"/",$N252,"/",$S252)&lt;&gt;"//",CONCATENATE($N251,$R251,"/",$N252,"/",$S252),"")</f>
      </c>
      <c r="BI251" s="5" t="b">
        <f>ISERROR(DATEVALUE($BH251))</f>
        <v>1</v>
      </c>
      <c r="BJ251" s="25"/>
    </row>
    <row r="252" spans="1:62" s="26" customFormat="1" ht="26.25" customHeight="1">
      <c r="A252" s="153"/>
      <c r="B252" s="155"/>
      <c r="C252" s="155"/>
      <c r="D252" s="157"/>
      <c r="E252" s="157"/>
      <c r="F252" s="159"/>
      <c r="G252" s="161"/>
      <c r="H252" s="32"/>
      <c r="I252" s="33" t="s">
        <v>49</v>
      </c>
      <c r="J252" s="34"/>
      <c r="K252" s="165"/>
      <c r="L252" s="166"/>
      <c r="M252" s="167"/>
      <c r="N252" s="176"/>
      <c r="O252" s="177"/>
      <c r="P252" s="177"/>
      <c r="Q252" s="178" t="s">
        <v>36</v>
      </c>
      <c r="R252" s="179"/>
      <c r="S252" s="177"/>
      <c r="T252" s="177"/>
      <c r="U252" s="177"/>
      <c r="V252" s="178" t="s">
        <v>37</v>
      </c>
      <c r="W252" s="178"/>
      <c r="X252" s="161"/>
      <c r="Y252" s="161"/>
      <c r="Z252" s="161"/>
      <c r="AA252" s="161"/>
      <c r="AB252" s="161"/>
      <c r="AC252" s="161"/>
      <c r="AD252" s="161"/>
      <c r="AE252" s="161"/>
      <c r="AF252" s="161"/>
      <c r="AG252" s="161"/>
      <c r="AH252" s="161"/>
      <c r="AI252" s="161"/>
      <c r="AJ252" s="161"/>
      <c r="AK252" s="161"/>
      <c r="AL252" s="161"/>
      <c r="AM252" s="184"/>
      <c r="AN252" s="184"/>
      <c r="AO252" s="184"/>
      <c r="AP252" s="184"/>
      <c r="AQ252" s="185"/>
      <c r="AR252" s="173"/>
      <c r="AS252" s="174"/>
      <c r="AT252" s="174"/>
      <c r="AU252" s="174"/>
      <c r="AV252" s="174"/>
      <c r="AW252" s="174"/>
      <c r="AX252" s="174"/>
      <c r="AY252" s="174"/>
      <c r="AZ252" s="174"/>
      <c r="BA252" s="174"/>
      <c r="BB252" s="174"/>
      <c r="BC252" s="174"/>
      <c r="BD252" s="175"/>
      <c r="BE252" s="23"/>
      <c r="BF252" s="24"/>
      <c r="BG252" s="5"/>
      <c r="BH252" s="5"/>
      <c r="BI252" s="5"/>
      <c r="BJ252" s="25"/>
    </row>
    <row r="253" spans="1:62" s="26" customFormat="1" ht="26.25" customHeight="1">
      <c r="A253" s="152">
        <v>120</v>
      </c>
      <c r="B253" s="154"/>
      <c r="C253" s="154"/>
      <c r="D253" s="156"/>
      <c r="E253" s="156"/>
      <c r="F253" s="158"/>
      <c r="G253" s="160"/>
      <c r="H253" s="28"/>
      <c r="I253" s="29" t="s">
        <v>50</v>
      </c>
      <c r="J253" s="30"/>
      <c r="K253" s="162"/>
      <c r="L253" s="163"/>
      <c r="M253" s="164"/>
      <c r="N253" s="168"/>
      <c r="O253" s="169"/>
      <c r="P253" s="169"/>
      <c r="Q253" s="169"/>
      <c r="R253" s="180"/>
      <c r="S253" s="180"/>
      <c r="T253" s="180"/>
      <c r="U253" s="180"/>
      <c r="V253" s="181" t="s">
        <v>34</v>
      </c>
      <c r="W253" s="181"/>
      <c r="X253" s="160"/>
      <c r="Y253" s="160"/>
      <c r="Z253" s="160"/>
      <c r="AA253" s="160"/>
      <c r="AB253" s="160"/>
      <c r="AC253" s="160"/>
      <c r="AD253" s="160"/>
      <c r="AE253" s="160"/>
      <c r="AF253" s="160"/>
      <c r="AG253" s="160"/>
      <c r="AH253" s="160"/>
      <c r="AI253" s="160"/>
      <c r="AJ253" s="160"/>
      <c r="AK253" s="160"/>
      <c r="AL253" s="160"/>
      <c r="AM253" s="182"/>
      <c r="AN253" s="182"/>
      <c r="AO253" s="182"/>
      <c r="AP253" s="182"/>
      <c r="AQ253" s="183"/>
      <c r="AR253" s="170"/>
      <c r="AS253" s="171"/>
      <c r="AT253" s="171"/>
      <c r="AU253" s="171"/>
      <c r="AV253" s="171"/>
      <c r="AW253" s="171"/>
      <c r="AX253" s="171"/>
      <c r="AY253" s="171"/>
      <c r="AZ253" s="171"/>
      <c r="BA253" s="171"/>
      <c r="BB253" s="171"/>
      <c r="BC253" s="171"/>
      <c r="BD253" s="172"/>
      <c r="BE253" s="23"/>
      <c r="BF253" s="24"/>
      <c r="BG253" s="31">
        <f>IF(競技コード&lt;&gt;"",競技コード,"")</f>
      </c>
      <c r="BH253" s="5">
        <f>IF(CONCATENATE($N253,$R253,"/",$N254,"/",$S254)&lt;&gt;"//",CONCATENATE($N253,$R253,"/",$N254,"/",$S254),"")</f>
      </c>
      <c r="BI253" s="5" t="b">
        <f>ISERROR(DATEVALUE($BH253))</f>
        <v>1</v>
      </c>
      <c r="BJ253" s="25"/>
    </row>
    <row r="254" spans="1:62" s="26" customFormat="1" ht="26.25" customHeight="1">
      <c r="A254" s="153"/>
      <c r="B254" s="155"/>
      <c r="C254" s="155"/>
      <c r="D254" s="157"/>
      <c r="E254" s="157"/>
      <c r="F254" s="159"/>
      <c r="G254" s="161"/>
      <c r="H254" s="32"/>
      <c r="I254" s="33" t="s">
        <v>49</v>
      </c>
      <c r="J254" s="34"/>
      <c r="K254" s="165"/>
      <c r="L254" s="166"/>
      <c r="M254" s="167"/>
      <c r="N254" s="176"/>
      <c r="O254" s="177"/>
      <c r="P254" s="177"/>
      <c r="Q254" s="178" t="s">
        <v>36</v>
      </c>
      <c r="R254" s="179"/>
      <c r="S254" s="177"/>
      <c r="T254" s="177"/>
      <c r="U254" s="177"/>
      <c r="V254" s="178" t="s">
        <v>37</v>
      </c>
      <c r="W254" s="178"/>
      <c r="X254" s="161"/>
      <c r="Y254" s="161"/>
      <c r="Z254" s="161"/>
      <c r="AA254" s="161"/>
      <c r="AB254" s="161"/>
      <c r="AC254" s="161"/>
      <c r="AD254" s="161"/>
      <c r="AE254" s="161"/>
      <c r="AF254" s="161"/>
      <c r="AG254" s="161"/>
      <c r="AH254" s="161"/>
      <c r="AI254" s="161"/>
      <c r="AJ254" s="161"/>
      <c r="AK254" s="161"/>
      <c r="AL254" s="161"/>
      <c r="AM254" s="184"/>
      <c r="AN254" s="184"/>
      <c r="AO254" s="184"/>
      <c r="AP254" s="184"/>
      <c r="AQ254" s="185"/>
      <c r="AR254" s="173"/>
      <c r="AS254" s="174"/>
      <c r="AT254" s="174"/>
      <c r="AU254" s="174"/>
      <c r="AV254" s="174"/>
      <c r="AW254" s="174"/>
      <c r="AX254" s="174"/>
      <c r="AY254" s="174"/>
      <c r="AZ254" s="174"/>
      <c r="BA254" s="174"/>
      <c r="BB254" s="174"/>
      <c r="BC254" s="174"/>
      <c r="BD254" s="175"/>
      <c r="BE254" s="23"/>
      <c r="BF254" s="24"/>
      <c r="BG254" s="5"/>
      <c r="BH254" s="5"/>
      <c r="BI254" s="5"/>
      <c r="BJ254" s="25"/>
    </row>
    <row r="255" spans="1:62" s="26" customFormat="1" ht="26.25" customHeight="1">
      <c r="A255" s="152">
        <v>121</v>
      </c>
      <c r="B255" s="154"/>
      <c r="C255" s="154"/>
      <c r="D255" s="156"/>
      <c r="E255" s="156"/>
      <c r="F255" s="158"/>
      <c r="G255" s="160"/>
      <c r="H255" s="28"/>
      <c r="I255" s="29" t="s">
        <v>50</v>
      </c>
      <c r="J255" s="30"/>
      <c r="K255" s="162"/>
      <c r="L255" s="163"/>
      <c r="M255" s="164"/>
      <c r="N255" s="168"/>
      <c r="O255" s="169"/>
      <c r="P255" s="169"/>
      <c r="Q255" s="169"/>
      <c r="R255" s="180"/>
      <c r="S255" s="180"/>
      <c r="T255" s="180"/>
      <c r="U255" s="180"/>
      <c r="V255" s="181" t="s">
        <v>34</v>
      </c>
      <c r="W255" s="181"/>
      <c r="X255" s="160"/>
      <c r="Y255" s="160"/>
      <c r="Z255" s="160"/>
      <c r="AA255" s="160"/>
      <c r="AB255" s="160"/>
      <c r="AC255" s="160"/>
      <c r="AD255" s="160"/>
      <c r="AE255" s="160"/>
      <c r="AF255" s="160"/>
      <c r="AG255" s="160"/>
      <c r="AH255" s="160"/>
      <c r="AI255" s="160"/>
      <c r="AJ255" s="160"/>
      <c r="AK255" s="160"/>
      <c r="AL255" s="160"/>
      <c r="AM255" s="182"/>
      <c r="AN255" s="182"/>
      <c r="AO255" s="182"/>
      <c r="AP255" s="182"/>
      <c r="AQ255" s="183"/>
      <c r="AR255" s="170"/>
      <c r="AS255" s="171"/>
      <c r="AT255" s="171"/>
      <c r="AU255" s="171"/>
      <c r="AV255" s="171"/>
      <c r="AW255" s="171"/>
      <c r="AX255" s="171"/>
      <c r="AY255" s="171"/>
      <c r="AZ255" s="171"/>
      <c r="BA255" s="171"/>
      <c r="BB255" s="171"/>
      <c r="BC255" s="171"/>
      <c r="BD255" s="172"/>
      <c r="BE255" s="23"/>
      <c r="BF255" s="24"/>
      <c r="BG255" s="31">
        <f>IF(競技コード&lt;&gt;"",競技コード,"")</f>
      </c>
      <c r="BH255" s="5">
        <f>IF(CONCATENATE($N255,$R255,"/",$N256,"/",$S256)&lt;&gt;"//",CONCATENATE($N255,$R255,"/",$N256,"/",$S256),"")</f>
      </c>
      <c r="BI255" s="5" t="b">
        <f>ISERROR(DATEVALUE($BH255))</f>
        <v>1</v>
      </c>
      <c r="BJ255" s="25"/>
    </row>
    <row r="256" spans="1:62" s="26" customFormat="1" ht="26.25" customHeight="1">
      <c r="A256" s="153"/>
      <c r="B256" s="155"/>
      <c r="C256" s="155"/>
      <c r="D256" s="157"/>
      <c r="E256" s="157"/>
      <c r="F256" s="159"/>
      <c r="G256" s="161"/>
      <c r="H256" s="32"/>
      <c r="I256" s="33" t="s">
        <v>49</v>
      </c>
      <c r="J256" s="34"/>
      <c r="K256" s="165"/>
      <c r="L256" s="166"/>
      <c r="M256" s="167"/>
      <c r="N256" s="176"/>
      <c r="O256" s="177"/>
      <c r="P256" s="177"/>
      <c r="Q256" s="178" t="s">
        <v>36</v>
      </c>
      <c r="R256" s="179"/>
      <c r="S256" s="177"/>
      <c r="T256" s="177"/>
      <c r="U256" s="177"/>
      <c r="V256" s="178" t="s">
        <v>37</v>
      </c>
      <c r="W256" s="178"/>
      <c r="X256" s="161"/>
      <c r="Y256" s="161"/>
      <c r="Z256" s="161"/>
      <c r="AA256" s="161"/>
      <c r="AB256" s="161"/>
      <c r="AC256" s="161"/>
      <c r="AD256" s="161"/>
      <c r="AE256" s="161"/>
      <c r="AF256" s="161"/>
      <c r="AG256" s="161"/>
      <c r="AH256" s="161"/>
      <c r="AI256" s="161"/>
      <c r="AJ256" s="161"/>
      <c r="AK256" s="161"/>
      <c r="AL256" s="161"/>
      <c r="AM256" s="184"/>
      <c r="AN256" s="184"/>
      <c r="AO256" s="184"/>
      <c r="AP256" s="184"/>
      <c r="AQ256" s="185"/>
      <c r="AR256" s="173"/>
      <c r="AS256" s="174"/>
      <c r="AT256" s="174"/>
      <c r="AU256" s="174"/>
      <c r="AV256" s="174"/>
      <c r="AW256" s="174"/>
      <c r="AX256" s="174"/>
      <c r="AY256" s="174"/>
      <c r="AZ256" s="174"/>
      <c r="BA256" s="174"/>
      <c r="BB256" s="174"/>
      <c r="BC256" s="174"/>
      <c r="BD256" s="175"/>
      <c r="BE256" s="23"/>
      <c r="BF256" s="24"/>
      <c r="BG256" s="5"/>
      <c r="BH256" s="5"/>
      <c r="BI256" s="5"/>
      <c r="BJ256" s="25"/>
    </row>
    <row r="257" spans="1:62" s="26" customFormat="1" ht="26.25" customHeight="1">
      <c r="A257" s="152">
        <v>122</v>
      </c>
      <c r="B257" s="154"/>
      <c r="C257" s="154"/>
      <c r="D257" s="156"/>
      <c r="E257" s="156"/>
      <c r="F257" s="158"/>
      <c r="G257" s="160"/>
      <c r="H257" s="28"/>
      <c r="I257" s="29" t="s">
        <v>50</v>
      </c>
      <c r="J257" s="30"/>
      <c r="K257" s="162"/>
      <c r="L257" s="163"/>
      <c r="M257" s="164"/>
      <c r="N257" s="168"/>
      <c r="O257" s="169"/>
      <c r="P257" s="169"/>
      <c r="Q257" s="169"/>
      <c r="R257" s="180"/>
      <c r="S257" s="180"/>
      <c r="T257" s="180"/>
      <c r="U257" s="180"/>
      <c r="V257" s="181" t="s">
        <v>34</v>
      </c>
      <c r="W257" s="181"/>
      <c r="X257" s="160"/>
      <c r="Y257" s="160"/>
      <c r="Z257" s="160"/>
      <c r="AA257" s="160"/>
      <c r="AB257" s="160"/>
      <c r="AC257" s="160"/>
      <c r="AD257" s="160"/>
      <c r="AE257" s="160"/>
      <c r="AF257" s="160"/>
      <c r="AG257" s="160"/>
      <c r="AH257" s="160"/>
      <c r="AI257" s="160"/>
      <c r="AJ257" s="160"/>
      <c r="AK257" s="160"/>
      <c r="AL257" s="160"/>
      <c r="AM257" s="182"/>
      <c r="AN257" s="182"/>
      <c r="AO257" s="182"/>
      <c r="AP257" s="182"/>
      <c r="AQ257" s="183"/>
      <c r="AR257" s="170"/>
      <c r="AS257" s="171"/>
      <c r="AT257" s="171"/>
      <c r="AU257" s="171"/>
      <c r="AV257" s="171"/>
      <c r="AW257" s="171"/>
      <c r="AX257" s="171"/>
      <c r="AY257" s="171"/>
      <c r="AZ257" s="171"/>
      <c r="BA257" s="171"/>
      <c r="BB257" s="171"/>
      <c r="BC257" s="171"/>
      <c r="BD257" s="172"/>
      <c r="BE257" s="23"/>
      <c r="BF257" s="24"/>
      <c r="BG257" s="31">
        <f>IF(競技コード&lt;&gt;"",競技コード,"")</f>
      </c>
      <c r="BH257" s="5">
        <f>IF(CONCATENATE($N257,$R257,"/",$N258,"/",$S258)&lt;&gt;"//",CONCATENATE($N257,$R257,"/",$N258,"/",$S258),"")</f>
      </c>
      <c r="BI257" s="5" t="b">
        <f>ISERROR(DATEVALUE($BH257))</f>
        <v>1</v>
      </c>
      <c r="BJ257" s="25"/>
    </row>
    <row r="258" spans="1:62" s="26" customFormat="1" ht="26.25" customHeight="1">
      <c r="A258" s="153"/>
      <c r="B258" s="155"/>
      <c r="C258" s="155"/>
      <c r="D258" s="157"/>
      <c r="E258" s="157"/>
      <c r="F258" s="159"/>
      <c r="G258" s="161"/>
      <c r="H258" s="32"/>
      <c r="I258" s="33" t="s">
        <v>49</v>
      </c>
      <c r="J258" s="34"/>
      <c r="K258" s="165"/>
      <c r="L258" s="166"/>
      <c r="M258" s="167"/>
      <c r="N258" s="176"/>
      <c r="O258" s="177"/>
      <c r="P258" s="177"/>
      <c r="Q258" s="178" t="s">
        <v>36</v>
      </c>
      <c r="R258" s="179"/>
      <c r="S258" s="177"/>
      <c r="T258" s="177"/>
      <c r="U258" s="177"/>
      <c r="V258" s="178" t="s">
        <v>37</v>
      </c>
      <c r="W258" s="178"/>
      <c r="X258" s="161"/>
      <c r="Y258" s="161"/>
      <c r="Z258" s="161"/>
      <c r="AA258" s="161"/>
      <c r="AB258" s="161"/>
      <c r="AC258" s="161"/>
      <c r="AD258" s="161"/>
      <c r="AE258" s="161"/>
      <c r="AF258" s="161"/>
      <c r="AG258" s="161"/>
      <c r="AH258" s="161"/>
      <c r="AI258" s="161"/>
      <c r="AJ258" s="161"/>
      <c r="AK258" s="161"/>
      <c r="AL258" s="161"/>
      <c r="AM258" s="184"/>
      <c r="AN258" s="184"/>
      <c r="AO258" s="184"/>
      <c r="AP258" s="184"/>
      <c r="AQ258" s="185"/>
      <c r="AR258" s="173"/>
      <c r="AS258" s="174"/>
      <c r="AT258" s="174"/>
      <c r="AU258" s="174"/>
      <c r="AV258" s="174"/>
      <c r="AW258" s="174"/>
      <c r="AX258" s="174"/>
      <c r="AY258" s="174"/>
      <c r="AZ258" s="174"/>
      <c r="BA258" s="174"/>
      <c r="BB258" s="174"/>
      <c r="BC258" s="174"/>
      <c r="BD258" s="175"/>
      <c r="BE258" s="23"/>
      <c r="BF258" s="24"/>
      <c r="BG258" s="5"/>
      <c r="BH258" s="5"/>
      <c r="BI258" s="5"/>
      <c r="BJ258" s="25"/>
    </row>
    <row r="259" spans="1:62" s="26" customFormat="1" ht="26.25" customHeight="1">
      <c r="A259" s="152">
        <v>123</v>
      </c>
      <c r="B259" s="154"/>
      <c r="C259" s="154"/>
      <c r="D259" s="156"/>
      <c r="E259" s="156"/>
      <c r="F259" s="158"/>
      <c r="G259" s="160"/>
      <c r="H259" s="28"/>
      <c r="I259" s="29" t="s">
        <v>50</v>
      </c>
      <c r="J259" s="30"/>
      <c r="K259" s="162"/>
      <c r="L259" s="163"/>
      <c r="M259" s="164"/>
      <c r="N259" s="168"/>
      <c r="O259" s="169"/>
      <c r="P259" s="169"/>
      <c r="Q259" s="169"/>
      <c r="R259" s="180"/>
      <c r="S259" s="180"/>
      <c r="T259" s="180"/>
      <c r="U259" s="180"/>
      <c r="V259" s="181" t="s">
        <v>34</v>
      </c>
      <c r="W259" s="181"/>
      <c r="X259" s="160"/>
      <c r="Y259" s="160"/>
      <c r="Z259" s="160"/>
      <c r="AA259" s="160"/>
      <c r="AB259" s="160"/>
      <c r="AC259" s="160"/>
      <c r="AD259" s="160"/>
      <c r="AE259" s="160"/>
      <c r="AF259" s="160"/>
      <c r="AG259" s="160"/>
      <c r="AH259" s="160"/>
      <c r="AI259" s="160"/>
      <c r="AJ259" s="160"/>
      <c r="AK259" s="160"/>
      <c r="AL259" s="160"/>
      <c r="AM259" s="182"/>
      <c r="AN259" s="182"/>
      <c r="AO259" s="182"/>
      <c r="AP259" s="182"/>
      <c r="AQ259" s="183"/>
      <c r="AR259" s="170"/>
      <c r="AS259" s="171"/>
      <c r="AT259" s="171"/>
      <c r="AU259" s="171"/>
      <c r="AV259" s="171"/>
      <c r="AW259" s="171"/>
      <c r="AX259" s="171"/>
      <c r="AY259" s="171"/>
      <c r="AZ259" s="171"/>
      <c r="BA259" s="171"/>
      <c r="BB259" s="171"/>
      <c r="BC259" s="171"/>
      <c r="BD259" s="172"/>
      <c r="BE259" s="23"/>
      <c r="BF259" s="24"/>
      <c r="BG259" s="31">
        <f>IF(競技コード&lt;&gt;"",競技コード,"")</f>
      </c>
      <c r="BH259" s="5">
        <f>IF(CONCATENATE($N259,$R259,"/",$N260,"/",$S260)&lt;&gt;"//",CONCATENATE($N259,$R259,"/",$N260,"/",$S260),"")</f>
      </c>
      <c r="BI259" s="5" t="b">
        <f>ISERROR(DATEVALUE($BH259))</f>
        <v>1</v>
      </c>
      <c r="BJ259" s="25"/>
    </row>
    <row r="260" spans="1:62" s="26" customFormat="1" ht="26.25" customHeight="1">
      <c r="A260" s="153"/>
      <c r="B260" s="155"/>
      <c r="C260" s="155"/>
      <c r="D260" s="157"/>
      <c r="E260" s="157"/>
      <c r="F260" s="159"/>
      <c r="G260" s="161"/>
      <c r="H260" s="32"/>
      <c r="I260" s="33" t="s">
        <v>49</v>
      </c>
      <c r="J260" s="34"/>
      <c r="K260" s="165"/>
      <c r="L260" s="166"/>
      <c r="M260" s="167"/>
      <c r="N260" s="176"/>
      <c r="O260" s="177"/>
      <c r="P260" s="177"/>
      <c r="Q260" s="178" t="s">
        <v>36</v>
      </c>
      <c r="R260" s="179"/>
      <c r="S260" s="177"/>
      <c r="T260" s="177"/>
      <c r="U260" s="177"/>
      <c r="V260" s="178" t="s">
        <v>37</v>
      </c>
      <c r="W260" s="178"/>
      <c r="X260" s="161"/>
      <c r="Y260" s="161"/>
      <c r="Z260" s="161"/>
      <c r="AA260" s="161"/>
      <c r="AB260" s="161"/>
      <c r="AC260" s="161"/>
      <c r="AD260" s="161"/>
      <c r="AE260" s="161"/>
      <c r="AF260" s="161"/>
      <c r="AG260" s="161"/>
      <c r="AH260" s="161"/>
      <c r="AI260" s="161"/>
      <c r="AJ260" s="161"/>
      <c r="AK260" s="161"/>
      <c r="AL260" s="161"/>
      <c r="AM260" s="184"/>
      <c r="AN260" s="184"/>
      <c r="AO260" s="184"/>
      <c r="AP260" s="184"/>
      <c r="AQ260" s="185"/>
      <c r="AR260" s="173"/>
      <c r="AS260" s="174"/>
      <c r="AT260" s="174"/>
      <c r="AU260" s="174"/>
      <c r="AV260" s="174"/>
      <c r="AW260" s="174"/>
      <c r="AX260" s="174"/>
      <c r="AY260" s="174"/>
      <c r="AZ260" s="174"/>
      <c r="BA260" s="174"/>
      <c r="BB260" s="174"/>
      <c r="BC260" s="174"/>
      <c r="BD260" s="175"/>
      <c r="BE260" s="23"/>
      <c r="BF260" s="24"/>
      <c r="BG260" s="5"/>
      <c r="BH260" s="5"/>
      <c r="BI260" s="5"/>
      <c r="BJ260" s="25"/>
    </row>
    <row r="261" spans="1:62" s="26" customFormat="1" ht="26.25" customHeight="1">
      <c r="A261" s="152">
        <v>124</v>
      </c>
      <c r="B261" s="154"/>
      <c r="C261" s="154"/>
      <c r="D261" s="156"/>
      <c r="E261" s="156"/>
      <c r="F261" s="158"/>
      <c r="G261" s="160"/>
      <c r="H261" s="28"/>
      <c r="I261" s="29" t="s">
        <v>50</v>
      </c>
      <c r="J261" s="30"/>
      <c r="K261" s="162"/>
      <c r="L261" s="163"/>
      <c r="M261" s="164"/>
      <c r="N261" s="168"/>
      <c r="O261" s="169"/>
      <c r="P261" s="169"/>
      <c r="Q261" s="169"/>
      <c r="R261" s="180"/>
      <c r="S261" s="180"/>
      <c r="T261" s="180"/>
      <c r="U261" s="180"/>
      <c r="V261" s="181" t="s">
        <v>34</v>
      </c>
      <c r="W261" s="181"/>
      <c r="X261" s="160"/>
      <c r="Y261" s="160"/>
      <c r="Z261" s="160"/>
      <c r="AA261" s="160"/>
      <c r="AB261" s="160"/>
      <c r="AC261" s="160"/>
      <c r="AD261" s="160"/>
      <c r="AE261" s="160"/>
      <c r="AF261" s="160"/>
      <c r="AG261" s="160"/>
      <c r="AH261" s="160"/>
      <c r="AI261" s="160"/>
      <c r="AJ261" s="160"/>
      <c r="AK261" s="160"/>
      <c r="AL261" s="160"/>
      <c r="AM261" s="182"/>
      <c r="AN261" s="182"/>
      <c r="AO261" s="182"/>
      <c r="AP261" s="182"/>
      <c r="AQ261" s="183"/>
      <c r="AR261" s="170"/>
      <c r="AS261" s="171"/>
      <c r="AT261" s="171"/>
      <c r="AU261" s="171"/>
      <c r="AV261" s="171"/>
      <c r="AW261" s="171"/>
      <c r="AX261" s="171"/>
      <c r="AY261" s="171"/>
      <c r="AZ261" s="171"/>
      <c r="BA261" s="171"/>
      <c r="BB261" s="171"/>
      <c r="BC261" s="171"/>
      <c r="BD261" s="172"/>
      <c r="BE261" s="23"/>
      <c r="BF261" s="24"/>
      <c r="BG261" s="31">
        <f>IF(競技コード&lt;&gt;"",競技コード,"")</f>
      </c>
      <c r="BH261" s="5">
        <f>IF(CONCATENATE($N261,$R261,"/",$N262,"/",$S262)&lt;&gt;"//",CONCATENATE($N261,$R261,"/",$N262,"/",$S262),"")</f>
      </c>
      <c r="BI261" s="5" t="b">
        <f>ISERROR(DATEVALUE($BH261))</f>
        <v>1</v>
      </c>
      <c r="BJ261" s="25"/>
    </row>
    <row r="262" spans="1:62" s="26" customFormat="1" ht="26.25" customHeight="1">
      <c r="A262" s="153"/>
      <c r="B262" s="155"/>
      <c r="C262" s="155"/>
      <c r="D262" s="157"/>
      <c r="E262" s="157"/>
      <c r="F262" s="159"/>
      <c r="G262" s="161"/>
      <c r="H262" s="32"/>
      <c r="I262" s="33" t="s">
        <v>49</v>
      </c>
      <c r="J262" s="34"/>
      <c r="K262" s="165"/>
      <c r="L262" s="166"/>
      <c r="M262" s="167"/>
      <c r="N262" s="176"/>
      <c r="O262" s="177"/>
      <c r="P262" s="177"/>
      <c r="Q262" s="178" t="s">
        <v>36</v>
      </c>
      <c r="R262" s="179"/>
      <c r="S262" s="177"/>
      <c r="T262" s="177"/>
      <c r="U262" s="177"/>
      <c r="V262" s="178" t="s">
        <v>37</v>
      </c>
      <c r="W262" s="178"/>
      <c r="X262" s="161"/>
      <c r="Y262" s="161"/>
      <c r="Z262" s="161"/>
      <c r="AA262" s="161"/>
      <c r="AB262" s="161"/>
      <c r="AC262" s="161"/>
      <c r="AD262" s="161"/>
      <c r="AE262" s="161"/>
      <c r="AF262" s="161"/>
      <c r="AG262" s="161"/>
      <c r="AH262" s="161"/>
      <c r="AI262" s="161"/>
      <c r="AJ262" s="161"/>
      <c r="AK262" s="161"/>
      <c r="AL262" s="161"/>
      <c r="AM262" s="184"/>
      <c r="AN262" s="184"/>
      <c r="AO262" s="184"/>
      <c r="AP262" s="184"/>
      <c r="AQ262" s="185"/>
      <c r="AR262" s="173"/>
      <c r="AS262" s="174"/>
      <c r="AT262" s="174"/>
      <c r="AU262" s="174"/>
      <c r="AV262" s="174"/>
      <c r="AW262" s="174"/>
      <c r="AX262" s="174"/>
      <c r="AY262" s="174"/>
      <c r="AZ262" s="174"/>
      <c r="BA262" s="174"/>
      <c r="BB262" s="174"/>
      <c r="BC262" s="174"/>
      <c r="BD262" s="175"/>
      <c r="BE262" s="23"/>
      <c r="BF262" s="24"/>
      <c r="BG262" s="5"/>
      <c r="BH262" s="5"/>
      <c r="BI262" s="5"/>
      <c r="BJ262" s="25"/>
    </row>
    <row r="263" spans="1:62" s="26" customFormat="1" ht="26.25" customHeight="1">
      <c r="A263" s="152">
        <v>125</v>
      </c>
      <c r="B263" s="154"/>
      <c r="C263" s="154"/>
      <c r="D263" s="156"/>
      <c r="E263" s="156"/>
      <c r="F263" s="158"/>
      <c r="G263" s="160"/>
      <c r="H263" s="28"/>
      <c r="I263" s="29" t="s">
        <v>50</v>
      </c>
      <c r="J263" s="30"/>
      <c r="K263" s="162"/>
      <c r="L263" s="163"/>
      <c r="M263" s="164"/>
      <c r="N263" s="168"/>
      <c r="O263" s="169"/>
      <c r="P263" s="169"/>
      <c r="Q263" s="169"/>
      <c r="R263" s="180"/>
      <c r="S263" s="180"/>
      <c r="T263" s="180"/>
      <c r="U263" s="180"/>
      <c r="V263" s="181" t="s">
        <v>34</v>
      </c>
      <c r="W263" s="181"/>
      <c r="X263" s="160"/>
      <c r="Y263" s="160"/>
      <c r="Z263" s="160"/>
      <c r="AA263" s="160"/>
      <c r="AB263" s="160"/>
      <c r="AC263" s="160"/>
      <c r="AD263" s="160"/>
      <c r="AE263" s="160"/>
      <c r="AF263" s="160"/>
      <c r="AG263" s="160"/>
      <c r="AH263" s="160"/>
      <c r="AI263" s="160"/>
      <c r="AJ263" s="160"/>
      <c r="AK263" s="160"/>
      <c r="AL263" s="160"/>
      <c r="AM263" s="182"/>
      <c r="AN263" s="182"/>
      <c r="AO263" s="182"/>
      <c r="AP263" s="182"/>
      <c r="AQ263" s="183"/>
      <c r="AR263" s="170"/>
      <c r="AS263" s="171"/>
      <c r="AT263" s="171"/>
      <c r="AU263" s="171"/>
      <c r="AV263" s="171"/>
      <c r="AW263" s="171"/>
      <c r="AX263" s="171"/>
      <c r="AY263" s="171"/>
      <c r="AZ263" s="171"/>
      <c r="BA263" s="171"/>
      <c r="BB263" s="171"/>
      <c r="BC263" s="171"/>
      <c r="BD263" s="172"/>
      <c r="BE263" s="23"/>
      <c r="BF263" s="24"/>
      <c r="BG263" s="31">
        <f>IF(競技コード&lt;&gt;"",競技コード,"")</f>
      </c>
      <c r="BH263" s="5">
        <f>IF(CONCATENATE($N263,$R263,"/",$N264,"/",$S264)&lt;&gt;"//",CONCATENATE($N263,$R263,"/",$N264,"/",$S264),"")</f>
      </c>
      <c r="BI263" s="5" t="b">
        <f>ISERROR(DATEVALUE($BH263))</f>
        <v>1</v>
      </c>
      <c r="BJ263" s="25"/>
    </row>
    <row r="264" spans="1:62" s="26" customFormat="1" ht="26.25" customHeight="1">
      <c r="A264" s="153"/>
      <c r="B264" s="155"/>
      <c r="C264" s="155"/>
      <c r="D264" s="157"/>
      <c r="E264" s="157"/>
      <c r="F264" s="159"/>
      <c r="G264" s="161"/>
      <c r="H264" s="32"/>
      <c r="I264" s="33" t="s">
        <v>49</v>
      </c>
      <c r="J264" s="34"/>
      <c r="K264" s="165"/>
      <c r="L264" s="166"/>
      <c r="M264" s="167"/>
      <c r="N264" s="176"/>
      <c r="O264" s="177"/>
      <c r="P264" s="177"/>
      <c r="Q264" s="178" t="s">
        <v>36</v>
      </c>
      <c r="R264" s="179"/>
      <c r="S264" s="177"/>
      <c r="T264" s="177"/>
      <c r="U264" s="177"/>
      <c r="V264" s="178" t="s">
        <v>37</v>
      </c>
      <c r="W264" s="178"/>
      <c r="X264" s="161"/>
      <c r="Y264" s="161"/>
      <c r="Z264" s="161"/>
      <c r="AA264" s="161"/>
      <c r="AB264" s="161"/>
      <c r="AC264" s="161"/>
      <c r="AD264" s="161"/>
      <c r="AE264" s="161"/>
      <c r="AF264" s="161"/>
      <c r="AG264" s="161"/>
      <c r="AH264" s="161"/>
      <c r="AI264" s="161"/>
      <c r="AJ264" s="161"/>
      <c r="AK264" s="161"/>
      <c r="AL264" s="161"/>
      <c r="AM264" s="184"/>
      <c r="AN264" s="184"/>
      <c r="AO264" s="184"/>
      <c r="AP264" s="184"/>
      <c r="AQ264" s="185"/>
      <c r="AR264" s="173"/>
      <c r="AS264" s="174"/>
      <c r="AT264" s="174"/>
      <c r="AU264" s="174"/>
      <c r="AV264" s="174"/>
      <c r="AW264" s="174"/>
      <c r="AX264" s="174"/>
      <c r="AY264" s="174"/>
      <c r="AZ264" s="174"/>
      <c r="BA264" s="174"/>
      <c r="BB264" s="174"/>
      <c r="BC264" s="174"/>
      <c r="BD264" s="175"/>
      <c r="BE264" s="23"/>
      <c r="BF264" s="24"/>
      <c r="BG264" s="5"/>
      <c r="BH264" s="5"/>
      <c r="BI264" s="5"/>
      <c r="BJ264" s="25"/>
    </row>
    <row r="265" spans="1:62" s="26" customFormat="1" ht="26.25" customHeight="1">
      <c r="A265" s="152">
        <v>126</v>
      </c>
      <c r="B265" s="154"/>
      <c r="C265" s="154"/>
      <c r="D265" s="156"/>
      <c r="E265" s="156"/>
      <c r="F265" s="158"/>
      <c r="G265" s="160"/>
      <c r="H265" s="28"/>
      <c r="I265" s="29" t="s">
        <v>50</v>
      </c>
      <c r="J265" s="30"/>
      <c r="K265" s="162"/>
      <c r="L265" s="163"/>
      <c r="M265" s="164"/>
      <c r="N265" s="168"/>
      <c r="O265" s="169"/>
      <c r="P265" s="169"/>
      <c r="Q265" s="169"/>
      <c r="R265" s="180"/>
      <c r="S265" s="180"/>
      <c r="T265" s="180"/>
      <c r="U265" s="180"/>
      <c r="V265" s="181" t="s">
        <v>34</v>
      </c>
      <c r="W265" s="181"/>
      <c r="X265" s="160"/>
      <c r="Y265" s="160"/>
      <c r="Z265" s="160"/>
      <c r="AA265" s="160"/>
      <c r="AB265" s="160"/>
      <c r="AC265" s="160"/>
      <c r="AD265" s="160"/>
      <c r="AE265" s="160"/>
      <c r="AF265" s="160"/>
      <c r="AG265" s="160"/>
      <c r="AH265" s="160"/>
      <c r="AI265" s="160"/>
      <c r="AJ265" s="160"/>
      <c r="AK265" s="160"/>
      <c r="AL265" s="160"/>
      <c r="AM265" s="182"/>
      <c r="AN265" s="182"/>
      <c r="AO265" s="182"/>
      <c r="AP265" s="182"/>
      <c r="AQ265" s="183"/>
      <c r="AR265" s="170"/>
      <c r="AS265" s="171"/>
      <c r="AT265" s="171"/>
      <c r="AU265" s="171"/>
      <c r="AV265" s="171"/>
      <c r="AW265" s="171"/>
      <c r="AX265" s="171"/>
      <c r="AY265" s="171"/>
      <c r="AZ265" s="171"/>
      <c r="BA265" s="171"/>
      <c r="BB265" s="171"/>
      <c r="BC265" s="171"/>
      <c r="BD265" s="172"/>
      <c r="BE265" s="23"/>
      <c r="BF265" s="24"/>
      <c r="BG265" s="31">
        <f>IF(競技コード&lt;&gt;"",競技コード,"")</f>
      </c>
      <c r="BH265" s="5">
        <f>IF(CONCATENATE($N265,$R265,"/",$N266,"/",$S266)&lt;&gt;"//",CONCATENATE($N265,$R265,"/",$N266,"/",$S266),"")</f>
      </c>
      <c r="BI265" s="5" t="b">
        <f>ISERROR(DATEVALUE($BH265))</f>
        <v>1</v>
      </c>
      <c r="BJ265" s="25"/>
    </row>
    <row r="266" spans="1:62" s="26" customFormat="1" ht="26.25" customHeight="1">
      <c r="A266" s="153"/>
      <c r="B266" s="155"/>
      <c r="C266" s="155"/>
      <c r="D266" s="157"/>
      <c r="E266" s="157"/>
      <c r="F266" s="159"/>
      <c r="G266" s="161"/>
      <c r="H266" s="32"/>
      <c r="I266" s="33" t="s">
        <v>49</v>
      </c>
      <c r="J266" s="34"/>
      <c r="K266" s="165"/>
      <c r="L266" s="166"/>
      <c r="M266" s="167"/>
      <c r="N266" s="176"/>
      <c r="O266" s="177"/>
      <c r="P266" s="177"/>
      <c r="Q266" s="178" t="s">
        <v>36</v>
      </c>
      <c r="R266" s="179"/>
      <c r="S266" s="177"/>
      <c r="T266" s="177"/>
      <c r="U266" s="177"/>
      <c r="V266" s="178" t="s">
        <v>37</v>
      </c>
      <c r="W266" s="178"/>
      <c r="X266" s="161"/>
      <c r="Y266" s="161"/>
      <c r="Z266" s="161"/>
      <c r="AA266" s="161"/>
      <c r="AB266" s="161"/>
      <c r="AC266" s="161"/>
      <c r="AD266" s="161"/>
      <c r="AE266" s="161"/>
      <c r="AF266" s="161"/>
      <c r="AG266" s="161"/>
      <c r="AH266" s="161"/>
      <c r="AI266" s="161"/>
      <c r="AJ266" s="161"/>
      <c r="AK266" s="161"/>
      <c r="AL266" s="161"/>
      <c r="AM266" s="184"/>
      <c r="AN266" s="184"/>
      <c r="AO266" s="184"/>
      <c r="AP266" s="184"/>
      <c r="AQ266" s="185"/>
      <c r="AR266" s="173"/>
      <c r="AS266" s="174"/>
      <c r="AT266" s="174"/>
      <c r="AU266" s="174"/>
      <c r="AV266" s="174"/>
      <c r="AW266" s="174"/>
      <c r="AX266" s="174"/>
      <c r="AY266" s="174"/>
      <c r="AZ266" s="174"/>
      <c r="BA266" s="174"/>
      <c r="BB266" s="174"/>
      <c r="BC266" s="174"/>
      <c r="BD266" s="175"/>
      <c r="BE266" s="23"/>
      <c r="BF266" s="24"/>
      <c r="BG266" s="5"/>
      <c r="BH266" s="5"/>
      <c r="BI266" s="5"/>
      <c r="BJ266" s="25"/>
    </row>
    <row r="267" spans="1:62" s="26" customFormat="1" ht="26.25" customHeight="1">
      <c r="A267" s="152">
        <v>127</v>
      </c>
      <c r="B267" s="154"/>
      <c r="C267" s="154"/>
      <c r="D267" s="156"/>
      <c r="E267" s="156"/>
      <c r="F267" s="158"/>
      <c r="G267" s="160"/>
      <c r="H267" s="28"/>
      <c r="I267" s="29" t="s">
        <v>50</v>
      </c>
      <c r="J267" s="30"/>
      <c r="K267" s="162"/>
      <c r="L267" s="163"/>
      <c r="M267" s="164"/>
      <c r="N267" s="168"/>
      <c r="O267" s="169"/>
      <c r="P267" s="169"/>
      <c r="Q267" s="169"/>
      <c r="R267" s="180"/>
      <c r="S267" s="180"/>
      <c r="T267" s="180"/>
      <c r="U267" s="180"/>
      <c r="V267" s="181" t="s">
        <v>34</v>
      </c>
      <c r="W267" s="181"/>
      <c r="X267" s="160"/>
      <c r="Y267" s="160"/>
      <c r="Z267" s="160"/>
      <c r="AA267" s="160"/>
      <c r="AB267" s="160"/>
      <c r="AC267" s="160"/>
      <c r="AD267" s="160"/>
      <c r="AE267" s="160"/>
      <c r="AF267" s="160"/>
      <c r="AG267" s="160"/>
      <c r="AH267" s="160"/>
      <c r="AI267" s="160"/>
      <c r="AJ267" s="160"/>
      <c r="AK267" s="160"/>
      <c r="AL267" s="160"/>
      <c r="AM267" s="182"/>
      <c r="AN267" s="182"/>
      <c r="AO267" s="182"/>
      <c r="AP267" s="182"/>
      <c r="AQ267" s="183"/>
      <c r="AR267" s="170"/>
      <c r="AS267" s="171"/>
      <c r="AT267" s="171"/>
      <c r="AU267" s="171"/>
      <c r="AV267" s="171"/>
      <c r="AW267" s="171"/>
      <c r="AX267" s="171"/>
      <c r="AY267" s="171"/>
      <c r="AZ267" s="171"/>
      <c r="BA267" s="171"/>
      <c r="BB267" s="171"/>
      <c r="BC267" s="171"/>
      <c r="BD267" s="172"/>
      <c r="BE267" s="23"/>
      <c r="BF267" s="24"/>
      <c r="BG267" s="31">
        <f>IF(競技コード&lt;&gt;"",競技コード,"")</f>
      </c>
      <c r="BH267" s="5">
        <f>IF(CONCATENATE($N267,$R267,"/",$N268,"/",$S268)&lt;&gt;"//",CONCATENATE($N267,$R267,"/",$N268,"/",$S268),"")</f>
      </c>
      <c r="BI267" s="5" t="b">
        <f>ISERROR(DATEVALUE($BH267))</f>
        <v>1</v>
      </c>
      <c r="BJ267" s="25"/>
    </row>
    <row r="268" spans="1:62" s="26" customFormat="1" ht="26.25" customHeight="1">
      <c r="A268" s="153"/>
      <c r="B268" s="155"/>
      <c r="C268" s="155"/>
      <c r="D268" s="157"/>
      <c r="E268" s="157"/>
      <c r="F268" s="159"/>
      <c r="G268" s="161"/>
      <c r="H268" s="32"/>
      <c r="I268" s="33" t="s">
        <v>49</v>
      </c>
      <c r="J268" s="34"/>
      <c r="K268" s="165"/>
      <c r="L268" s="166"/>
      <c r="M268" s="167"/>
      <c r="N268" s="176"/>
      <c r="O268" s="177"/>
      <c r="P268" s="177"/>
      <c r="Q268" s="178" t="s">
        <v>36</v>
      </c>
      <c r="R268" s="179"/>
      <c r="S268" s="177"/>
      <c r="T268" s="177"/>
      <c r="U268" s="177"/>
      <c r="V268" s="178" t="s">
        <v>37</v>
      </c>
      <c r="W268" s="178"/>
      <c r="X268" s="161"/>
      <c r="Y268" s="161"/>
      <c r="Z268" s="161"/>
      <c r="AA268" s="161"/>
      <c r="AB268" s="161"/>
      <c r="AC268" s="161"/>
      <c r="AD268" s="161"/>
      <c r="AE268" s="161"/>
      <c r="AF268" s="161"/>
      <c r="AG268" s="161"/>
      <c r="AH268" s="161"/>
      <c r="AI268" s="161"/>
      <c r="AJ268" s="161"/>
      <c r="AK268" s="161"/>
      <c r="AL268" s="161"/>
      <c r="AM268" s="184"/>
      <c r="AN268" s="184"/>
      <c r="AO268" s="184"/>
      <c r="AP268" s="184"/>
      <c r="AQ268" s="185"/>
      <c r="AR268" s="173"/>
      <c r="AS268" s="174"/>
      <c r="AT268" s="174"/>
      <c r="AU268" s="174"/>
      <c r="AV268" s="174"/>
      <c r="AW268" s="174"/>
      <c r="AX268" s="174"/>
      <c r="AY268" s="174"/>
      <c r="AZ268" s="174"/>
      <c r="BA268" s="174"/>
      <c r="BB268" s="174"/>
      <c r="BC268" s="174"/>
      <c r="BD268" s="175"/>
      <c r="BE268" s="23"/>
      <c r="BF268" s="24"/>
      <c r="BG268" s="5"/>
      <c r="BH268" s="5"/>
      <c r="BI268" s="5"/>
      <c r="BJ268" s="25"/>
    </row>
    <row r="269" spans="1:62" s="26" customFormat="1" ht="26.25" customHeight="1">
      <c r="A269" s="152">
        <v>128</v>
      </c>
      <c r="B269" s="154"/>
      <c r="C269" s="154"/>
      <c r="D269" s="156"/>
      <c r="E269" s="156"/>
      <c r="F269" s="158"/>
      <c r="G269" s="160"/>
      <c r="H269" s="28"/>
      <c r="I269" s="29" t="s">
        <v>50</v>
      </c>
      <c r="J269" s="30"/>
      <c r="K269" s="162"/>
      <c r="L269" s="163"/>
      <c r="M269" s="164"/>
      <c r="N269" s="168"/>
      <c r="O269" s="169"/>
      <c r="P269" s="169"/>
      <c r="Q269" s="169"/>
      <c r="R269" s="180"/>
      <c r="S269" s="180"/>
      <c r="T269" s="180"/>
      <c r="U269" s="180"/>
      <c r="V269" s="181" t="s">
        <v>34</v>
      </c>
      <c r="W269" s="181"/>
      <c r="X269" s="160"/>
      <c r="Y269" s="160"/>
      <c r="Z269" s="160"/>
      <c r="AA269" s="160"/>
      <c r="AB269" s="160"/>
      <c r="AC269" s="160"/>
      <c r="AD269" s="160"/>
      <c r="AE269" s="160"/>
      <c r="AF269" s="160"/>
      <c r="AG269" s="160"/>
      <c r="AH269" s="160"/>
      <c r="AI269" s="160"/>
      <c r="AJ269" s="160"/>
      <c r="AK269" s="160"/>
      <c r="AL269" s="160"/>
      <c r="AM269" s="182"/>
      <c r="AN269" s="182"/>
      <c r="AO269" s="182"/>
      <c r="AP269" s="182"/>
      <c r="AQ269" s="183"/>
      <c r="AR269" s="170"/>
      <c r="AS269" s="171"/>
      <c r="AT269" s="171"/>
      <c r="AU269" s="171"/>
      <c r="AV269" s="171"/>
      <c r="AW269" s="171"/>
      <c r="AX269" s="171"/>
      <c r="AY269" s="171"/>
      <c r="AZ269" s="171"/>
      <c r="BA269" s="171"/>
      <c r="BB269" s="171"/>
      <c r="BC269" s="171"/>
      <c r="BD269" s="172"/>
      <c r="BE269" s="23"/>
      <c r="BF269" s="24"/>
      <c r="BG269" s="31">
        <f>IF(競技コード&lt;&gt;"",競技コード,"")</f>
      </c>
      <c r="BH269" s="5">
        <f>IF(CONCATENATE($N269,$R269,"/",$N270,"/",$S270)&lt;&gt;"//",CONCATENATE($N269,$R269,"/",$N270,"/",$S270),"")</f>
      </c>
      <c r="BI269" s="5" t="b">
        <f>ISERROR(DATEVALUE($BH269))</f>
        <v>1</v>
      </c>
      <c r="BJ269" s="25"/>
    </row>
    <row r="270" spans="1:62" s="26" customFormat="1" ht="26.25" customHeight="1">
      <c r="A270" s="153"/>
      <c r="B270" s="155"/>
      <c r="C270" s="155"/>
      <c r="D270" s="157"/>
      <c r="E270" s="157"/>
      <c r="F270" s="159"/>
      <c r="G270" s="161"/>
      <c r="H270" s="32"/>
      <c r="I270" s="33" t="s">
        <v>49</v>
      </c>
      <c r="J270" s="34"/>
      <c r="K270" s="165"/>
      <c r="L270" s="166"/>
      <c r="M270" s="167"/>
      <c r="N270" s="176"/>
      <c r="O270" s="177"/>
      <c r="P270" s="177"/>
      <c r="Q270" s="178" t="s">
        <v>36</v>
      </c>
      <c r="R270" s="179"/>
      <c r="S270" s="177"/>
      <c r="T270" s="177"/>
      <c r="U270" s="177"/>
      <c r="V270" s="178" t="s">
        <v>37</v>
      </c>
      <c r="W270" s="178"/>
      <c r="X270" s="161"/>
      <c r="Y270" s="161"/>
      <c r="Z270" s="161"/>
      <c r="AA270" s="161"/>
      <c r="AB270" s="161"/>
      <c r="AC270" s="161"/>
      <c r="AD270" s="161"/>
      <c r="AE270" s="161"/>
      <c r="AF270" s="161"/>
      <c r="AG270" s="161"/>
      <c r="AH270" s="161"/>
      <c r="AI270" s="161"/>
      <c r="AJ270" s="161"/>
      <c r="AK270" s="161"/>
      <c r="AL270" s="161"/>
      <c r="AM270" s="184"/>
      <c r="AN270" s="184"/>
      <c r="AO270" s="184"/>
      <c r="AP270" s="184"/>
      <c r="AQ270" s="185"/>
      <c r="AR270" s="173"/>
      <c r="AS270" s="174"/>
      <c r="AT270" s="174"/>
      <c r="AU270" s="174"/>
      <c r="AV270" s="174"/>
      <c r="AW270" s="174"/>
      <c r="AX270" s="174"/>
      <c r="AY270" s="174"/>
      <c r="AZ270" s="174"/>
      <c r="BA270" s="174"/>
      <c r="BB270" s="174"/>
      <c r="BC270" s="174"/>
      <c r="BD270" s="175"/>
      <c r="BE270" s="23"/>
      <c r="BF270" s="24"/>
      <c r="BG270" s="5"/>
      <c r="BH270" s="5"/>
      <c r="BI270" s="5"/>
      <c r="BJ270" s="25"/>
    </row>
    <row r="271" spans="1:62" s="26" customFormat="1" ht="26.25" customHeight="1">
      <c r="A271" s="152">
        <v>129</v>
      </c>
      <c r="B271" s="154"/>
      <c r="C271" s="154"/>
      <c r="D271" s="156"/>
      <c r="E271" s="156"/>
      <c r="F271" s="158"/>
      <c r="G271" s="160"/>
      <c r="H271" s="28"/>
      <c r="I271" s="29" t="s">
        <v>50</v>
      </c>
      <c r="J271" s="30"/>
      <c r="K271" s="162"/>
      <c r="L271" s="163"/>
      <c r="M271" s="164"/>
      <c r="N271" s="168"/>
      <c r="O271" s="169"/>
      <c r="P271" s="169"/>
      <c r="Q271" s="169"/>
      <c r="R271" s="180"/>
      <c r="S271" s="180"/>
      <c r="T271" s="180"/>
      <c r="U271" s="180"/>
      <c r="V271" s="181" t="s">
        <v>34</v>
      </c>
      <c r="W271" s="181"/>
      <c r="X271" s="160"/>
      <c r="Y271" s="160"/>
      <c r="Z271" s="160"/>
      <c r="AA271" s="160"/>
      <c r="AB271" s="160"/>
      <c r="AC271" s="160"/>
      <c r="AD271" s="160"/>
      <c r="AE271" s="160"/>
      <c r="AF271" s="160"/>
      <c r="AG271" s="160"/>
      <c r="AH271" s="160"/>
      <c r="AI271" s="160"/>
      <c r="AJ271" s="160"/>
      <c r="AK271" s="160"/>
      <c r="AL271" s="160"/>
      <c r="AM271" s="182"/>
      <c r="AN271" s="182"/>
      <c r="AO271" s="182"/>
      <c r="AP271" s="182"/>
      <c r="AQ271" s="183"/>
      <c r="AR271" s="170"/>
      <c r="AS271" s="171"/>
      <c r="AT271" s="171"/>
      <c r="AU271" s="171"/>
      <c r="AV271" s="171"/>
      <c r="AW271" s="171"/>
      <c r="AX271" s="171"/>
      <c r="AY271" s="171"/>
      <c r="AZ271" s="171"/>
      <c r="BA271" s="171"/>
      <c r="BB271" s="171"/>
      <c r="BC271" s="171"/>
      <c r="BD271" s="172"/>
      <c r="BE271" s="23"/>
      <c r="BF271" s="24"/>
      <c r="BG271" s="31">
        <f>IF(競技コード&lt;&gt;"",競技コード,"")</f>
      </c>
      <c r="BH271" s="5">
        <f>IF(CONCATENATE($N271,$R271,"/",$N272,"/",$S272)&lt;&gt;"//",CONCATENATE($N271,$R271,"/",$N272,"/",$S272),"")</f>
      </c>
      <c r="BI271" s="5" t="b">
        <f>ISERROR(DATEVALUE($BH271))</f>
        <v>1</v>
      </c>
      <c r="BJ271" s="25"/>
    </row>
    <row r="272" spans="1:62" s="26" customFormat="1" ht="26.25" customHeight="1">
      <c r="A272" s="153"/>
      <c r="B272" s="155"/>
      <c r="C272" s="155"/>
      <c r="D272" s="157"/>
      <c r="E272" s="157"/>
      <c r="F272" s="159"/>
      <c r="G272" s="161"/>
      <c r="H272" s="32"/>
      <c r="I272" s="33" t="s">
        <v>49</v>
      </c>
      <c r="J272" s="34"/>
      <c r="K272" s="165"/>
      <c r="L272" s="166"/>
      <c r="M272" s="167"/>
      <c r="N272" s="176"/>
      <c r="O272" s="177"/>
      <c r="P272" s="177"/>
      <c r="Q272" s="178" t="s">
        <v>36</v>
      </c>
      <c r="R272" s="179"/>
      <c r="S272" s="177"/>
      <c r="T272" s="177"/>
      <c r="U272" s="177"/>
      <c r="V272" s="178" t="s">
        <v>37</v>
      </c>
      <c r="W272" s="178"/>
      <c r="X272" s="161"/>
      <c r="Y272" s="161"/>
      <c r="Z272" s="161"/>
      <c r="AA272" s="161"/>
      <c r="AB272" s="161"/>
      <c r="AC272" s="161"/>
      <c r="AD272" s="161"/>
      <c r="AE272" s="161"/>
      <c r="AF272" s="161"/>
      <c r="AG272" s="161"/>
      <c r="AH272" s="161"/>
      <c r="AI272" s="161"/>
      <c r="AJ272" s="161"/>
      <c r="AK272" s="161"/>
      <c r="AL272" s="161"/>
      <c r="AM272" s="184"/>
      <c r="AN272" s="184"/>
      <c r="AO272" s="184"/>
      <c r="AP272" s="184"/>
      <c r="AQ272" s="185"/>
      <c r="AR272" s="173"/>
      <c r="AS272" s="174"/>
      <c r="AT272" s="174"/>
      <c r="AU272" s="174"/>
      <c r="AV272" s="174"/>
      <c r="AW272" s="174"/>
      <c r="AX272" s="174"/>
      <c r="AY272" s="174"/>
      <c r="AZ272" s="174"/>
      <c r="BA272" s="174"/>
      <c r="BB272" s="174"/>
      <c r="BC272" s="174"/>
      <c r="BD272" s="175"/>
      <c r="BE272" s="23"/>
      <c r="BF272" s="24"/>
      <c r="BG272" s="5"/>
      <c r="BH272" s="5"/>
      <c r="BI272" s="5"/>
      <c r="BJ272" s="25"/>
    </row>
    <row r="273" spans="1:62" s="26" customFormat="1" ht="26.25" customHeight="1">
      <c r="A273" s="152">
        <v>130</v>
      </c>
      <c r="B273" s="154"/>
      <c r="C273" s="154"/>
      <c r="D273" s="156"/>
      <c r="E273" s="156"/>
      <c r="F273" s="158"/>
      <c r="G273" s="160"/>
      <c r="H273" s="28"/>
      <c r="I273" s="29" t="s">
        <v>50</v>
      </c>
      <c r="J273" s="30"/>
      <c r="K273" s="162"/>
      <c r="L273" s="163"/>
      <c r="M273" s="164"/>
      <c r="N273" s="168"/>
      <c r="O273" s="169"/>
      <c r="P273" s="169"/>
      <c r="Q273" s="169"/>
      <c r="R273" s="180"/>
      <c r="S273" s="180"/>
      <c r="T273" s="180"/>
      <c r="U273" s="180"/>
      <c r="V273" s="181" t="s">
        <v>34</v>
      </c>
      <c r="W273" s="181"/>
      <c r="X273" s="160"/>
      <c r="Y273" s="160"/>
      <c r="Z273" s="160"/>
      <c r="AA273" s="160"/>
      <c r="AB273" s="160"/>
      <c r="AC273" s="160"/>
      <c r="AD273" s="160"/>
      <c r="AE273" s="160"/>
      <c r="AF273" s="160"/>
      <c r="AG273" s="160"/>
      <c r="AH273" s="160"/>
      <c r="AI273" s="160"/>
      <c r="AJ273" s="160"/>
      <c r="AK273" s="160"/>
      <c r="AL273" s="160"/>
      <c r="AM273" s="182"/>
      <c r="AN273" s="182"/>
      <c r="AO273" s="182"/>
      <c r="AP273" s="182"/>
      <c r="AQ273" s="183"/>
      <c r="AR273" s="170"/>
      <c r="AS273" s="171"/>
      <c r="AT273" s="171"/>
      <c r="AU273" s="171"/>
      <c r="AV273" s="171"/>
      <c r="AW273" s="171"/>
      <c r="AX273" s="171"/>
      <c r="AY273" s="171"/>
      <c r="AZ273" s="171"/>
      <c r="BA273" s="171"/>
      <c r="BB273" s="171"/>
      <c r="BC273" s="171"/>
      <c r="BD273" s="172"/>
      <c r="BE273" s="23"/>
      <c r="BF273" s="24"/>
      <c r="BG273" s="31">
        <f>IF(競技コード&lt;&gt;"",競技コード,"")</f>
      </c>
      <c r="BH273" s="5">
        <f>IF(CONCATENATE($N273,$R273,"/",$N274,"/",$S274)&lt;&gt;"//",CONCATENATE($N273,$R273,"/",$N274,"/",$S274),"")</f>
      </c>
      <c r="BI273" s="5" t="b">
        <f>ISERROR(DATEVALUE($BH273))</f>
        <v>1</v>
      </c>
      <c r="BJ273" s="25"/>
    </row>
    <row r="274" spans="1:62" s="26" customFormat="1" ht="26.25" customHeight="1">
      <c r="A274" s="153"/>
      <c r="B274" s="155"/>
      <c r="C274" s="155"/>
      <c r="D274" s="157"/>
      <c r="E274" s="157"/>
      <c r="F274" s="159"/>
      <c r="G274" s="161"/>
      <c r="H274" s="32"/>
      <c r="I274" s="33" t="s">
        <v>49</v>
      </c>
      <c r="J274" s="34"/>
      <c r="K274" s="165"/>
      <c r="L274" s="166"/>
      <c r="M274" s="167"/>
      <c r="N274" s="176"/>
      <c r="O274" s="177"/>
      <c r="P274" s="177"/>
      <c r="Q274" s="178" t="s">
        <v>36</v>
      </c>
      <c r="R274" s="179"/>
      <c r="S274" s="177"/>
      <c r="T274" s="177"/>
      <c r="U274" s="177"/>
      <c r="V274" s="178" t="s">
        <v>37</v>
      </c>
      <c r="W274" s="178"/>
      <c r="X274" s="161"/>
      <c r="Y274" s="161"/>
      <c r="Z274" s="161"/>
      <c r="AA274" s="161"/>
      <c r="AB274" s="161"/>
      <c r="AC274" s="161"/>
      <c r="AD274" s="161"/>
      <c r="AE274" s="161"/>
      <c r="AF274" s="161"/>
      <c r="AG274" s="161"/>
      <c r="AH274" s="161"/>
      <c r="AI274" s="161"/>
      <c r="AJ274" s="161"/>
      <c r="AK274" s="161"/>
      <c r="AL274" s="161"/>
      <c r="AM274" s="184"/>
      <c r="AN274" s="184"/>
      <c r="AO274" s="184"/>
      <c r="AP274" s="184"/>
      <c r="AQ274" s="185"/>
      <c r="AR274" s="173"/>
      <c r="AS274" s="174"/>
      <c r="AT274" s="174"/>
      <c r="AU274" s="174"/>
      <c r="AV274" s="174"/>
      <c r="AW274" s="174"/>
      <c r="AX274" s="174"/>
      <c r="AY274" s="174"/>
      <c r="AZ274" s="174"/>
      <c r="BA274" s="174"/>
      <c r="BB274" s="174"/>
      <c r="BC274" s="174"/>
      <c r="BD274" s="175"/>
      <c r="BE274" s="23"/>
      <c r="BF274" s="24"/>
      <c r="BG274" s="5"/>
      <c r="BH274" s="5"/>
      <c r="BI274" s="5"/>
      <c r="BJ274" s="25"/>
    </row>
    <row r="275" spans="1:62" s="26" customFormat="1" ht="26.25" customHeight="1">
      <c r="A275" s="152">
        <v>131</v>
      </c>
      <c r="B275" s="154"/>
      <c r="C275" s="154"/>
      <c r="D275" s="156"/>
      <c r="E275" s="156"/>
      <c r="F275" s="158"/>
      <c r="G275" s="160"/>
      <c r="H275" s="28"/>
      <c r="I275" s="29" t="s">
        <v>50</v>
      </c>
      <c r="J275" s="30"/>
      <c r="K275" s="162"/>
      <c r="L275" s="163"/>
      <c r="M275" s="164"/>
      <c r="N275" s="168"/>
      <c r="O275" s="169"/>
      <c r="P275" s="169"/>
      <c r="Q275" s="169"/>
      <c r="R275" s="180"/>
      <c r="S275" s="180"/>
      <c r="T275" s="180"/>
      <c r="U275" s="180"/>
      <c r="V275" s="181" t="s">
        <v>34</v>
      </c>
      <c r="W275" s="181"/>
      <c r="X275" s="160"/>
      <c r="Y275" s="160"/>
      <c r="Z275" s="160"/>
      <c r="AA275" s="160"/>
      <c r="AB275" s="160"/>
      <c r="AC275" s="160"/>
      <c r="AD275" s="160"/>
      <c r="AE275" s="160"/>
      <c r="AF275" s="160"/>
      <c r="AG275" s="160"/>
      <c r="AH275" s="160"/>
      <c r="AI275" s="160"/>
      <c r="AJ275" s="160"/>
      <c r="AK275" s="160"/>
      <c r="AL275" s="160"/>
      <c r="AM275" s="182"/>
      <c r="AN275" s="182"/>
      <c r="AO275" s="182"/>
      <c r="AP275" s="182"/>
      <c r="AQ275" s="183"/>
      <c r="AR275" s="170"/>
      <c r="AS275" s="171"/>
      <c r="AT275" s="171"/>
      <c r="AU275" s="171"/>
      <c r="AV275" s="171"/>
      <c r="AW275" s="171"/>
      <c r="AX275" s="171"/>
      <c r="AY275" s="171"/>
      <c r="AZ275" s="171"/>
      <c r="BA275" s="171"/>
      <c r="BB275" s="171"/>
      <c r="BC275" s="171"/>
      <c r="BD275" s="172"/>
      <c r="BE275" s="23"/>
      <c r="BF275" s="24"/>
      <c r="BG275" s="31">
        <f>IF(競技コード&lt;&gt;"",競技コード,"")</f>
      </c>
      <c r="BH275" s="5">
        <f>IF(CONCATENATE($N275,$R275,"/",$N276,"/",$S276)&lt;&gt;"//",CONCATENATE($N275,$R275,"/",$N276,"/",$S276),"")</f>
      </c>
      <c r="BI275" s="5" t="b">
        <f>ISERROR(DATEVALUE($BH275))</f>
        <v>1</v>
      </c>
      <c r="BJ275" s="25"/>
    </row>
    <row r="276" spans="1:62" s="26" customFormat="1" ht="26.25" customHeight="1">
      <c r="A276" s="153"/>
      <c r="B276" s="155"/>
      <c r="C276" s="155"/>
      <c r="D276" s="157"/>
      <c r="E276" s="157"/>
      <c r="F276" s="159"/>
      <c r="G276" s="161"/>
      <c r="H276" s="32"/>
      <c r="I276" s="33" t="s">
        <v>49</v>
      </c>
      <c r="J276" s="34"/>
      <c r="K276" s="165"/>
      <c r="L276" s="166"/>
      <c r="M276" s="167"/>
      <c r="N276" s="176"/>
      <c r="O276" s="177"/>
      <c r="P276" s="177"/>
      <c r="Q276" s="178" t="s">
        <v>36</v>
      </c>
      <c r="R276" s="179"/>
      <c r="S276" s="177"/>
      <c r="T276" s="177"/>
      <c r="U276" s="177"/>
      <c r="V276" s="178" t="s">
        <v>37</v>
      </c>
      <c r="W276" s="178"/>
      <c r="X276" s="161"/>
      <c r="Y276" s="161"/>
      <c r="Z276" s="161"/>
      <c r="AA276" s="161"/>
      <c r="AB276" s="161"/>
      <c r="AC276" s="161"/>
      <c r="AD276" s="161"/>
      <c r="AE276" s="161"/>
      <c r="AF276" s="161"/>
      <c r="AG276" s="161"/>
      <c r="AH276" s="161"/>
      <c r="AI276" s="161"/>
      <c r="AJ276" s="161"/>
      <c r="AK276" s="161"/>
      <c r="AL276" s="161"/>
      <c r="AM276" s="184"/>
      <c r="AN276" s="184"/>
      <c r="AO276" s="184"/>
      <c r="AP276" s="184"/>
      <c r="AQ276" s="185"/>
      <c r="AR276" s="173"/>
      <c r="AS276" s="174"/>
      <c r="AT276" s="174"/>
      <c r="AU276" s="174"/>
      <c r="AV276" s="174"/>
      <c r="AW276" s="174"/>
      <c r="AX276" s="174"/>
      <c r="AY276" s="174"/>
      <c r="AZ276" s="174"/>
      <c r="BA276" s="174"/>
      <c r="BB276" s="174"/>
      <c r="BC276" s="174"/>
      <c r="BD276" s="175"/>
      <c r="BE276" s="23"/>
      <c r="BF276" s="24"/>
      <c r="BG276" s="5"/>
      <c r="BH276" s="5"/>
      <c r="BI276" s="5"/>
      <c r="BJ276" s="25"/>
    </row>
    <row r="277" spans="1:62" s="26" customFormat="1" ht="26.25" customHeight="1">
      <c r="A277" s="152">
        <v>132</v>
      </c>
      <c r="B277" s="154"/>
      <c r="C277" s="154"/>
      <c r="D277" s="156"/>
      <c r="E277" s="156"/>
      <c r="F277" s="158"/>
      <c r="G277" s="160"/>
      <c r="H277" s="28"/>
      <c r="I277" s="29" t="s">
        <v>50</v>
      </c>
      <c r="J277" s="30"/>
      <c r="K277" s="162"/>
      <c r="L277" s="163"/>
      <c r="M277" s="164"/>
      <c r="N277" s="168"/>
      <c r="O277" s="169"/>
      <c r="P277" s="169"/>
      <c r="Q277" s="169"/>
      <c r="R277" s="180"/>
      <c r="S277" s="180"/>
      <c r="T277" s="180"/>
      <c r="U277" s="180"/>
      <c r="V277" s="181" t="s">
        <v>34</v>
      </c>
      <c r="W277" s="181"/>
      <c r="X277" s="160"/>
      <c r="Y277" s="160"/>
      <c r="Z277" s="160"/>
      <c r="AA277" s="160"/>
      <c r="AB277" s="160"/>
      <c r="AC277" s="160"/>
      <c r="AD277" s="160"/>
      <c r="AE277" s="160"/>
      <c r="AF277" s="160"/>
      <c r="AG277" s="160"/>
      <c r="AH277" s="160"/>
      <c r="AI277" s="160"/>
      <c r="AJ277" s="160"/>
      <c r="AK277" s="160"/>
      <c r="AL277" s="160"/>
      <c r="AM277" s="182"/>
      <c r="AN277" s="182"/>
      <c r="AO277" s="182"/>
      <c r="AP277" s="182"/>
      <c r="AQ277" s="183"/>
      <c r="AR277" s="170"/>
      <c r="AS277" s="171"/>
      <c r="AT277" s="171"/>
      <c r="AU277" s="171"/>
      <c r="AV277" s="171"/>
      <c r="AW277" s="171"/>
      <c r="AX277" s="171"/>
      <c r="AY277" s="171"/>
      <c r="AZ277" s="171"/>
      <c r="BA277" s="171"/>
      <c r="BB277" s="171"/>
      <c r="BC277" s="171"/>
      <c r="BD277" s="172"/>
      <c r="BE277" s="23"/>
      <c r="BF277" s="24"/>
      <c r="BG277" s="31">
        <f>IF(競技コード&lt;&gt;"",競技コード,"")</f>
      </c>
      <c r="BH277" s="5">
        <f>IF(CONCATENATE($N277,$R277,"/",$N278,"/",$S278)&lt;&gt;"//",CONCATENATE($N277,$R277,"/",$N278,"/",$S278),"")</f>
      </c>
      <c r="BI277" s="5" t="b">
        <f>ISERROR(DATEVALUE($BH277))</f>
        <v>1</v>
      </c>
      <c r="BJ277" s="25"/>
    </row>
    <row r="278" spans="1:62" s="26" customFormat="1" ht="26.25" customHeight="1">
      <c r="A278" s="153"/>
      <c r="B278" s="155"/>
      <c r="C278" s="155"/>
      <c r="D278" s="157"/>
      <c r="E278" s="157"/>
      <c r="F278" s="159"/>
      <c r="G278" s="161"/>
      <c r="H278" s="32"/>
      <c r="I278" s="33" t="s">
        <v>49</v>
      </c>
      <c r="J278" s="34"/>
      <c r="K278" s="165"/>
      <c r="L278" s="166"/>
      <c r="M278" s="167"/>
      <c r="N278" s="176"/>
      <c r="O278" s="177"/>
      <c r="P278" s="177"/>
      <c r="Q278" s="178" t="s">
        <v>36</v>
      </c>
      <c r="R278" s="179"/>
      <c r="S278" s="177"/>
      <c r="T278" s="177"/>
      <c r="U278" s="177"/>
      <c r="V278" s="178" t="s">
        <v>37</v>
      </c>
      <c r="W278" s="178"/>
      <c r="X278" s="161"/>
      <c r="Y278" s="161"/>
      <c r="Z278" s="161"/>
      <c r="AA278" s="161"/>
      <c r="AB278" s="161"/>
      <c r="AC278" s="161"/>
      <c r="AD278" s="161"/>
      <c r="AE278" s="161"/>
      <c r="AF278" s="161"/>
      <c r="AG278" s="161"/>
      <c r="AH278" s="161"/>
      <c r="AI278" s="161"/>
      <c r="AJ278" s="161"/>
      <c r="AK278" s="161"/>
      <c r="AL278" s="161"/>
      <c r="AM278" s="184"/>
      <c r="AN278" s="184"/>
      <c r="AO278" s="184"/>
      <c r="AP278" s="184"/>
      <c r="AQ278" s="185"/>
      <c r="AR278" s="173"/>
      <c r="AS278" s="174"/>
      <c r="AT278" s="174"/>
      <c r="AU278" s="174"/>
      <c r="AV278" s="174"/>
      <c r="AW278" s="174"/>
      <c r="AX278" s="174"/>
      <c r="AY278" s="174"/>
      <c r="AZ278" s="174"/>
      <c r="BA278" s="174"/>
      <c r="BB278" s="174"/>
      <c r="BC278" s="174"/>
      <c r="BD278" s="175"/>
      <c r="BE278" s="23"/>
      <c r="BF278" s="24"/>
      <c r="BG278" s="5"/>
      <c r="BH278" s="5"/>
      <c r="BI278" s="5"/>
      <c r="BJ278" s="25"/>
    </row>
    <row r="279" spans="1:62" s="26" customFormat="1" ht="26.25" customHeight="1">
      <c r="A279" s="152">
        <v>133</v>
      </c>
      <c r="B279" s="154"/>
      <c r="C279" s="154"/>
      <c r="D279" s="156"/>
      <c r="E279" s="156"/>
      <c r="F279" s="158"/>
      <c r="G279" s="160"/>
      <c r="H279" s="28"/>
      <c r="I279" s="29" t="s">
        <v>50</v>
      </c>
      <c r="J279" s="30"/>
      <c r="K279" s="162"/>
      <c r="L279" s="163"/>
      <c r="M279" s="164"/>
      <c r="N279" s="168"/>
      <c r="O279" s="169"/>
      <c r="P279" s="169"/>
      <c r="Q279" s="169"/>
      <c r="R279" s="180"/>
      <c r="S279" s="180"/>
      <c r="T279" s="180"/>
      <c r="U279" s="180"/>
      <c r="V279" s="181" t="s">
        <v>34</v>
      </c>
      <c r="W279" s="181"/>
      <c r="X279" s="160"/>
      <c r="Y279" s="160"/>
      <c r="Z279" s="160"/>
      <c r="AA279" s="160"/>
      <c r="AB279" s="160"/>
      <c r="AC279" s="160"/>
      <c r="AD279" s="160"/>
      <c r="AE279" s="160"/>
      <c r="AF279" s="160"/>
      <c r="AG279" s="160"/>
      <c r="AH279" s="160"/>
      <c r="AI279" s="160"/>
      <c r="AJ279" s="160"/>
      <c r="AK279" s="160"/>
      <c r="AL279" s="160"/>
      <c r="AM279" s="182"/>
      <c r="AN279" s="182"/>
      <c r="AO279" s="182"/>
      <c r="AP279" s="182"/>
      <c r="AQ279" s="183"/>
      <c r="AR279" s="170"/>
      <c r="AS279" s="171"/>
      <c r="AT279" s="171"/>
      <c r="AU279" s="171"/>
      <c r="AV279" s="171"/>
      <c r="AW279" s="171"/>
      <c r="AX279" s="171"/>
      <c r="AY279" s="171"/>
      <c r="AZ279" s="171"/>
      <c r="BA279" s="171"/>
      <c r="BB279" s="171"/>
      <c r="BC279" s="171"/>
      <c r="BD279" s="172"/>
      <c r="BE279" s="23"/>
      <c r="BF279" s="24"/>
      <c r="BG279" s="31">
        <f>IF(競技コード&lt;&gt;"",競技コード,"")</f>
      </c>
      <c r="BH279" s="5">
        <f>IF(CONCATENATE($N279,$R279,"/",$N280,"/",$S280)&lt;&gt;"//",CONCATENATE($N279,$R279,"/",$N280,"/",$S280),"")</f>
      </c>
      <c r="BI279" s="5" t="b">
        <f>ISERROR(DATEVALUE($BH279))</f>
        <v>1</v>
      </c>
      <c r="BJ279" s="25"/>
    </row>
    <row r="280" spans="1:62" s="26" customFormat="1" ht="26.25" customHeight="1">
      <c r="A280" s="153"/>
      <c r="B280" s="155"/>
      <c r="C280" s="155"/>
      <c r="D280" s="157"/>
      <c r="E280" s="157"/>
      <c r="F280" s="159"/>
      <c r="G280" s="161"/>
      <c r="H280" s="32"/>
      <c r="I280" s="33" t="s">
        <v>49</v>
      </c>
      <c r="J280" s="34"/>
      <c r="K280" s="165"/>
      <c r="L280" s="166"/>
      <c r="M280" s="167"/>
      <c r="N280" s="176"/>
      <c r="O280" s="177"/>
      <c r="P280" s="177"/>
      <c r="Q280" s="178" t="s">
        <v>36</v>
      </c>
      <c r="R280" s="179"/>
      <c r="S280" s="177"/>
      <c r="T280" s="177"/>
      <c r="U280" s="177"/>
      <c r="V280" s="178" t="s">
        <v>37</v>
      </c>
      <c r="W280" s="178"/>
      <c r="X280" s="161"/>
      <c r="Y280" s="161"/>
      <c r="Z280" s="161"/>
      <c r="AA280" s="161"/>
      <c r="AB280" s="161"/>
      <c r="AC280" s="161"/>
      <c r="AD280" s="161"/>
      <c r="AE280" s="161"/>
      <c r="AF280" s="161"/>
      <c r="AG280" s="161"/>
      <c r="AH280" s="161"/>
      <c r="AI280" s="161"/>
      <c r="AJ280" s="161"/>
      <c r="AK280" s="161"/>
      <c r="AL280" s="161"/>
      <c r="AM280" s="184"/>
      <c r="AN280" s="184"/>
      <c r="AO280" s="184"/>
      <c r="AP280" s="184"/>
      <c r="AQ280" s="185"/>
      <c r="AR280" s="173"/>
      <c r="AS280" s="174"/>
      <c r="AT280" s="174"/>
      <c r="AU280" s="174"/>
      <c r="AV280" s="174"/>
      <c r="AW280" s="174"/>
      <c r="AX280" s="174"/>
      <c r="AY280" s="174"/>
      <c r="AZ280" s="174"/>
      <c r="BA280" s="174"/>
      <c r="BB280" s="174"/>
      <c r="BC280" s="174"/>
      <c r="BD280" s="175"/>
      <c r="BE280" s="23"/>
      <c r="BF280" s="24"/>
      <c r="BG280" s="5"/>
      <c r="BH280" s="5"/>
      <c r="BI280" s="5"/>
      <c r="BJ280" s="25"/>
    </row>
    <row r="281" spans="1:62" s="26" customFormat="1" ht="26.25" customHeight="1">
      <c r="A281" s="152">
        <v>134</v>
      </c>
      <c r="B281" s="154"/>
      <c r="C281" s="154"/>
      <c r="D281" s="156"/>
      <c r="E281" s="156"/>
      <c r="F281" s="158"/>
      <c r="G281" s="160"/>
      <c r="H281" s="28"/>
      <c r="I281" s="29" t="s">
        <v>50</v>
      </c>
      <c r="J281" s="30"/>
      <c r="K281" s="162"/>
      <c r="L281" s="163"/>
      <c r="M281" s="164"/>
      <c r="N281" s="168"/>
      <c r="O281" s="169"/>
      <c r="P281" s="169"/>
      <c r="Q281" s="169"/>
      <c r="R281" s="180"/>
      <c r="S281" s="180"/>
      <c r="T281" s="180"/>
      <c r="U281" s="180"/>
      <c r="V281" s="181" t="s">
        <v>34</v>
      </c>
      <c r="W281" s="181"/>
      <c r="X281" s="160"/>
      <c r="Y281" s="160"/>
      <c r="Z281" s="160"/>
      <c r="AA281" s="160"/>
      <c r="AB281" s="160"/>
      <c r="AC281" s="160"/>
      <c r="AD281" s="160"/>
      <c r="AE281" s="160"/>
      <c r="AF281" s="160"/>
      <c r="AG281" s="160"/>
      <c r="AH281" s="160"/>
      <c r="AI281" s="160"/>
      <c r="AJ281" s="160"/>
      <c r="AK281" s="160"/>
      <c r="AL281" s="160"/>
      <c r="AM281" s="182"/>
      <c r="AN281" s="182"/>
      <c r="AO281" s="182"/>
      <c r="AP281" s="182"/>
      <c r="AQ281" s="183"/>
      <c r="AR281" s="170"/>
      <c r="AS281" s="171"/>
      <c r="AT281" s="171"/>
      <c r="AU281" s="171"/>
      <c r="AV281" s="171"/>
      <c r="AW281" s="171"/>
      <c r="AX281" s="171"/>
      <c r="AY281" s="171"/>
      <c r="AZ281" s="171"/>
      <c r="BA281" s="171"/>
      <c r="BB281" s="171"/>
      <c r="BC281" s="171"/>
      <c r="BD281" s="172"/>
      <c r="BE281" s="23"/>
      <c r="BF281" s="24"/>
      <c r="BG281" s="31">
        <f>IF(競技コード&lt;&gt;"",競技コード,"")</f>
      </c>
      <c r="BH281" s="5">
        <f>IF(CONCATENATE($N281,$R281,"/",$N282,"/",$S282)&lt;&gt;"//",CONCATENATE($N281,$R281,"/",$N282,"/",$S282),"")</f>
      </c>
      <c r="BI281" s="5" t="b">
        <f>ISERROR(DATEVALUE($BH281))</f>
        <v>1</v>
      </c>
      <c r="BJ281" s="25"/>
    </row>
    <row r="282" spans="1:62" s="26" customFormat="1" ht="26.25" customHeight="1">
      <c r="A282" s="153"/>
      <c r="B282" s="155"/>
      <c r="C282" s="155"/>
      <c r="D282" s="157"/>
      <c r="E282" s="157"/>
      <c r="F282" s="159"/>
      <c r="G282" s="161"/>
      <c r="H282" s="32"/>
      <c r="I282" s="33" t="s">
        <v>49</v>
      </c>
      <c r="J282" s="34"/>
      <c r="K282" s="165"/>
      <c r="L282" s="166"/>
      <c r="M282" s="167"/>
      <c r="N282" s="176"/>
      <c r="O282" s="177"/>
      <c r="P282" s="177"/>
      <c r="Q282" s="178" t="s">
        <v>36</v>
      </c>
      <c r="R282" s="179"/>
      <c r="S282" s="177"/>
      <c r="T282" s="177"/>
      <c r="U282" s="177"/>
      <c r="V282" s="178" t="s">
        <v>37</v>
      </c>
      <c r="W282" s="178"/>
      <c r="X282" s="161"/>
      <c r="Y282" s="161"/>
      <c r="Z282" s="161"/>
      <c r="AA282" s="161"/>
      <c r="AB282" s="161"/>
      <c r="AC282" s="161"/>
      <c r="AD282" s="161"/>
      <c r="AE282" s="161"/>
      <c r="AF282" s="161"/>
      <c r="AG282" s="161"/>
      <c r="AH282" s="161"/>
      <c r="AI282" s="161"/>
      <c r="AJ282" s="161"/>
      <c r="AK282" s="161"/>
      <c r="AL282" s="161"/>
      <c r="AM282" s="184"/>
      <c r="AN282" s="184"/>
      <c r="AO282" s="184"/>
      <c r="AP282" s="184"/>
      <c r="AQ282" s="185"/>
      <c r="AR282" s="173"/>
      <c r="AS282" s="174"/>
      <c r="AT282" s="174"/>
      <c r="AU282" s="174"/>
      <c r="AV282" s="174"/>
      <c r="AW282" s="174"/>
      <c r="AX282" s="174"/>
      <c r="AY282" s="174"/>
      <c r="AZ282" s="174"/>
      <c r="BA282" s="174"/>
      <c r="BB282" s="174"/>
      <c r="BC282" s="174"/>
      <c r="BD282" s="175"/>
      <c r="BE282" s="23"/>
      <c r="BF282" s="24"/>
      <c r="BG282" s="5"/>
      <c r="BH282" s="5"/>
      <c r="BI282" s="5"/>
      <c r="BJ282" s="25"/>
    </row>
    <row r="283" spans="1:62" s="26" customFormat="1" ht="26.25" customHeight="1">
      <c r="A283" s="152">
        <v>135</v>
      </c>
      <c r="B283" s="154"/>
      <c r="C283" s="154"/>
      <c r="D283" s="156"/>
      <c r="E283" s="156"/>
      <c r="F283" s="158"/>
      <c r="G283" s="160"/>
      <c r="H283" s="28"/>
      <c r="I283" s="29" t="s">
        <v>50</v>
      </c>
      <c r="J283" s="30"/>
      <c r="K283" s="162"/>
      <c r="L283" s="163"/>
      <c r="M283" s="164"/>
      <c r="N283" s="168"/>
      <c r="O283" s="169"/>
      <c r="P283" s="169"/>
      <c r="Q283" s="169"/>
      <c r="R283" s="180"/>
      <c r="S283" s="180"/>
      <c r="T283" s="180"/>
      <c r="U283" s="180"/>
      <c r="V283" s="181" t="s">
        <v>34</v>
      </c>
      <c r="W283" s="181"/>
      <c r="X283" s="160"/>
      <c r="Y283" s="160"/>
      <c r="Z283" s="160"/>
      <c r="AA283" s="160"/>
      <c r="AB283" s="160"/>
      <c r="AC283" s="160"/>
      <c r="AD283" s="160"/>
      <c r="AE283" s="160"/>
      <c r="AF283" s="160"/>
      <c r="AG283" s="160"/>
      <c r="AH283" s="160"/>
      <c r="AI283" s="160"/>
      <c r="AJ283" s="160"/>
      <c r="AK283" s="160"/>
      <c r="AL283" s="160"/>
      <c r="AM283" s="182"/>
      <c r="AN283" s="182"/>
      <c r="AO283" s="182"/>
      <c r="AP283" s="182"/>
      <c r="AQ283" s="183"/>
      <c r="AR283" s="170"/>
      <c r="AS283" s="171"/>
      <c r="AT283" s="171"/>
      <c r="AU283" s="171"/>
      <c r="AV283" s="171"/>
      <c r="AW283" s="171"/>
      <c r="AX283" s="171"/>
      <c r="AY283" s="171"/>
      <c r="AZ283" s="171"/>
      <c r="BA283" s="171"/>
      <c r="BB283" s="171"/>
      <c r="BC283" s="171"/>
      <c r="BD283" s="172"/>
      <c r="BE283" s="23"/>
      <c r="BF283" s="24"/>
      <c r="BG283" s="31">
        <f>IF(競技コード&lt;&gt;"",競技コード,"")</f>
      </c>
      <c r="BH283" s="5">
        <f>IF(CONCATENATE($N283,$R283,"/",$N284,"/",$S284)&lt;&gt;"//",CONCATENATE($N283,$R283,"/",$N284,"/",$S284),"")</f>
      </c>
      <c r="BI283" s="5" t="b">
        <f>ISERROR(DATEVALUE($BH283))</f>
        <v>1</v>
      </c>
      <c r="BJ283" s="25"/>
    </row>
    <row r="284" spans="1:62" s="26" customFormat="1" ht="26.25" customHeight="1">
      <c r="A284" s="153"/>
      <c r="B284" s="155"/>
      <c r="C284" s="155"/>
      <c r="D284" s="157"/>
      <c r="E284" s="157"/>
      <c r="F284" s="159"/>
      <c r="G284" s="161"/>
      <c r="H284" s="32"/>
      <c r="I284" s="33" t="s">
        <v>49</v>
      </c>
      <c r="J284" s="34"/>
      <c r="K284" s="165"/>
      <c r="L284" s="166"/>
      <c r="M284" s="167"/>
      <c r="N284" s="176"/>
      <c r="O284" s="177"/>
      <c r="P284" s="177"/>
      <c r="Q284" s="178" t="s">
        <v>36</v>
      </c>
      <c r="R284" s="179"/>
      <c r="S284" s="177"/>
      <c r="T284" s="177"/>
      <c r="U284" s="177"/>
      <c r="V284" s="178" t="s">
        <v>37</v>
      </c>
      <c r="W284" s="178"/>
      <c r="X284" s="161"/>
      <c r="Y284" s="161"/>
      <c r="Z284" s="161"/>
      <c r="AA284" s="161"/>
      <c r="AB284" s="161"/>
      <c r="AC284" s="161"/>
      <c r="AD284" s="161"/>
      <c r="AE284" s="161"/>
      <c r="AF284" s="161"/>
      <c r="AG284" s="161"/>
      <c r="AH284" s="161"/>
      <c r="AI284" s="161"/>
      <c r="AJ284" s="161"/>
      <c r="AK284" s="161"/>
      <c r="AL284" s="161"/>
      <c r="AM284" s="184"/>
      <c r="AN284" s="184"/>
      <c r="AO284" s="184"/>
      <c r="AP284" s="184"/>
      <c r="AQ284" s="185"/>
      <c r="AR284" s="173"/>
      <c r="AS284" s="174"/>
      <c r="AT284" s="174"/>
      <c r="AU284" s="174"/>
      <c r="AV284" s="174"/>
      <c r="AW284" s="174"/>
      <c r="AX284" s="174"/>
      <c r="AY284" s="174"/>
      <c r="AZ284" s="174"/>
      <c r="BA284" s="174"/>
      <c r="BB284" s="174"/>
      <c r="BC284" s="174"/>
      <c r="BD284" s="175"/>
      <c r="BE284" s="23"/>
      <c r="BF284" s="24"/>
      <c r="BG284" s="5"/>
      <c r="BH284" s="5"/>
      <c r="BI284" s="5"/>
      <c r="BJ284" s="25"/>
    </row>
    <row r="285" spans="1:62" s="26" customFormat="1" ht="26.25" customHeight="1">
      <c r="A285" s="152">
        <v>136</v>
      </c>
      <c r="B285" s="154"/>
      <c r="C285" s="154"/>
      <c r="D285" s="156"/>
      <c r="E285" s="156"/>
      <c r="F285" s="158"/>
      <c r="G285" s="160"/>
      <c r="H285" s="28"/>
      <c r="I285" s="29" t="s">
        <v>50</v>
      </c>
      <c r="J285" s="30"/>
      <c r="K285" s="162"/>
      <c r="L285" s="163"/>
      <c r="M285" s="164"/>
      <c r="N285" s="168"/>
      <c r="O285" s="169"/>
      <c r="P285" s="169"/>
      <c r="Q285" s="169"/>
      <c r="R285" s="180"/>
      <c r="S285" s="180"/>
      <c r="T285" s="180"/>
      <c r="U285" s="180"/>
      <c r="V285" s="181" t="s">
        <v>34</v>
      </c>
      <c r="W285" s="181"/>
      <c r="X285" s="160"/>
      <c r="Y285" s="160"/>
      <c r="Z285" s="160"/>
      <c r="AA285" s="160"/>
      <c r="AB285" s="160"/>
      <c r="AC285" s="160"/>
      <c r="AD285" s="160"/>
      <c r="AE285" s="160"/>
      <c r="AF285" s="160"/>
      <c r="AG285" s="160"/>
      <c r="AH285" s="160"/>
      <c r="AI285" s="160"/>
      <c r="AJ285" s="160"/>
      <c r="AK285" s="160"/>
      <c r="AL285" s="160"/>
      <c r="AM285" s="182"/>
      <c r="AN285" s="182"/>
      <c r="AO285" s="182"/>
      <c r="AP285" s="182"/>
      <c r="AQ285" s="183"/>
      <c r="AR285" s="170"/>
      <c r="AS285" s="171"/>
      <c r="AT285" s="171"/>
      <c r="AU285" s="171"/>
      <c r="AV285" s="171"/>
      <c r="AW285" s="171"/>
      <c r="AX285" s="171"/>
      <c r="AY285" s="171"/>
      <c r="AZ285" s="171"/>
      <c r="BA285" s="171"/>
      <c r="BB285" s="171"/>
      <c r="BC285" s="171"/>
      <c r="BD285" s="172"/>
      <c r="BE285" s="23"/>
      <c r="BF285" s="24"/>
      <c r="BG285" s="31">
        <f>IF(競技コード&lt;&gt;"",競技コード,"")</f>
      </c>
      <c r="BH285" s="5">
        <f>IF(CONCATENATE($N285,$R285,"/",$N286,"/",$S286)&lt;&gt;"//",CONCATENATE($N285,$R285,"/",$N286,"/",$S286),"")</f>
      </c>
      <c r="BI285" s="5" t="b">
        <f>ISERROR(DATEVALUE($BH285))</f>
        <v>1</v>
      </c>
      <c r="BJ285" s="25"/>
    </row>
    <row r="286" spans="1:62" s="26" customFormat="1" ht="26.25" customHeight="1">
      <c r="A286" s="153"/>
      <c r="B286" s="155"/>
      <c r="C286" s="155"/>
      <c r="D286" s="157"/>
      <c r="E286" s="157"/>
      <c r="F286" s="159"/>
      <c r="G286" s="161"/>
      <c r="H286" s="32"/>
      <c r="I286" s="33" t="s">
        <v>49</v>
      </c>
      <c r="J286" s="34"/>
      <c r="K286" s="165"/>
      <c r="L286" s="166"/>
      <c r="M286" s="167"/>
      <c r="N286" s="176"/>
      <c r="O286" s="177"/>
      <c r="P286" s="177"/>
      <c r="Q286" s="178" t="s">
        <v>36</v>
      </c>
      <c r="R286" s="179"/>
      <c r="S286" s="177"/>
      <c r="T286" s="177"/>
      <c r="U286" s="177"/>
      <c r="V286" s="178" t="s">
        <v>37</v>
      </c>
      <c r="W286" s="178"/>
      <c r="X286" s="161"/>
      <c r="Y286" s="161"/>
      <c r="Z286" s="161"/>
      <c r="AA286" s="161"/>
      <c r="AB286" s="161"/>
      <c r="AC286" s="161"/>
      <c r="AD286" s="161"/>
      <c r="AE286" s="161"/>
      <c r="AF286" s="161"/>
      <c r="AG286" s="161"/>
      <c r="AH286" s="161"/>
      <c r="AI286" s="161"/>
      <c r="AJ286" s="161"/>
      <c r="AK286" s="161"/>
      <c r="AL286" s="161"/>
      <c r="AM286" s="184"/>
      <c r="AN286" s="184"/>
      <c r="AO286" s="184"/>
      <c r="AP286" s="184"/>
      <c r="AQ286" s="185"/>
      <c r="AR286" s="173"/>
      <c r="AS286" s="174"/>
      <c r="AT286" s="174"/>
      <c r="AU286" s="174"/>
      <c r="AV286" s="174"/>
      <c r="AW286" s="174"/>
      <c r="AX286" s="174"/>
      <c r="AY286" s="174"/>
      <c r="AZ286" s="174"/>
      <c r="BA286" s="174"/>
      <c r="BB286" s="174"/>
      <c r="BC286" s="174"/>
      <c r="BD286" s="175"/>
      <c r="BE286" s="23"/>
      <c r="BF286" s="24"/>
      <c r="BG286" s="5"/>
      <c r="BH286" s="5"/>
      <c r="BI286" s="5"/>
      <c r="BJ286" s="25"/>
    </row>
    <row r="287" spans="1:62" s="26" customFormat="1" ht="26.25" customHeight="1">
      <c r="A287" s="152">
        <v>137</v>
      </c>
      <c r="B287" s="154"/>
      <c r="C287" s="154"/>
      <c r="D287" s="156"/>
      <c r="E287" s="156"/>
      <c r="F287" s="158"/>
      <c r="G287" s="160"/>
      <c r="H287" s="28"/>
      <c r="I287" s="29" t="s">
        <v>50</v>
      </c>
      <c r="J287" s="30"/>
      <c r="K287" s="162"/>
      <c r="L287" s="163"/>
      <c r="M287" s="164"/>
      <c r="N287" s="168"/>
      <c r="O287" s="169"/>
      <c r="P287" s="169"/>
      <c r="Q287" s="169"/>
      <c r="R287" s="180"/>
      <c r="S287" s="180"/>
      <c r="T287" s="180"/>
      <c r="U287" s="180"/>
      <c r="V287" s="181" t="s">
        <v>34</v>
      </c>
      <c r="W287" s="181"/>
      <c r="X287" s="160"/>
      <c r="Y287" s="160"/>
      <c r="Z287" s="160"/>
      <c r="AA287" s="160"/>
      <c r="AB287" s="160"/>
      <c r="AC287" s="160"/>
      <c r="AD287" s="160"/>
      <c r="AE287" s="160"/>
      <c r="AF287" s="160"/>
      <c r="AG287" s="160"/>
      <c r="AH287" s="160"/>
      <c r="AI287" s="160"/>
      <c r="AJ287" s="160"/>
      <c r="AK287" s="160"/>
      <c r="AL287" s="160"/>
      <c r="AM287" s="182"/>
      <c r="AN287" s="182"/>
      <c r="AO287" s="182"/>
      <c r="AP287" s="182"/>
      <c r="AQ287" s="183"/>
      <c r="AR287" s="170"/>
      <c r="AS287" s="171"/>
      <c r="AT287" s="171"/>
      <c r="AU287" s="171"/>
      <c r="AV287" s="171"/>
      <c r="AW287" s="171"/>
      <c r="AX287" s="171"/>
      <c r="AY287" s="171"/>
      <c r="AZ287" s="171"/>
      <c r="BA287" s="171"/>
      <c r="BB287" s="171"/>
      <c r="BC287" s="171"/>
      <c r="BD287" s="172"/>
      <c r="BE287" s="23"/>
      <c r="BF287" s="24"/>
      <c r="BG287" s="31">
        <f>IF(競技コード&lt;&gt;"",競技コード,"")</f>
      </c>
      <c r="BH287" s="5">
        <f>IF(CONCATENATE($N287,$R287,"/",$N288,"/",$S288)&lt;&gt;"//",CONCATENATE($N287,$R287,"/",$N288,"/",$S288),"")</f>
      </c>
      <c r="BI287" s="5" t="b">
        <f>ISERROR(DATEVALUE($BH287))</f>
        <v>1</v>
      </c>
      <c r="BJ287" s="25"/>
    </row>
    <row r="288" spans="1:62" s="26" customFormat="1" ht="26.25" customHeight="1">
      <c r="A288" s="153"/>
      <c r="B288" s="155"/>
      <c r="C288" s="155"/>
      <c r="D288" s="157"/>
      <c r="E288" s="157"/>
      <c r="F288" s="159"/>
      <c r="G288" s="161"/>
      <c r="H288" s="32"/>
      <c r="I288" s="33" t="s">
        <v>49</v>
      </c>
      <c r="J288" s="34"/>
      <c r="K288" s="165"/>
      <c r="L288" s="166"/>
      <c r="M288" s="167"/>
      <c r="N288" s="176"/>
      <c r="O288" s="177"/>
      <c r="P288" s="177"/>
      <c r="Q288" s="178" t="s">
        <v>36</v>
      </c>
      <c r="R288" s="179"/>
      <c r="S288" s="177"/>
      <c r="T288" s="177"/>
      <c r="U288" s="177"/>
      <c r="V288" s="178" t="s">
        <v>37</v>
      </c>
      <c r="W288" s="178"/>
      <c r="X288" s="161"/>
      <c r="Y288" s="161"/>
      <c r="Z288" s="161"/>
      <c r="AA288" s="161"/>
      <c r="AB288" s="161"/>
      <c r="AC288" s="161"/>
      <c r="AD288" s="161"/>
      <c r="AE288" s="161"/>
      <c r="AF288" s="161"/>
      <c r="AG288" s="161"/>
      <c r="AH288" s="161"/>
      <c r="AI288" s="161"/>
      <c r="AJ288" s="161"/>
      <c r="AK288" s="161"/>
      <c r="AL288" s="161"/>
      <c r="AM288" s="184"/>
      <c r="AN288" s="184"/>
      <c r="AO288" s="184"/>
      <c r="AP288" s="184"/>
      <c r="AQ288" s="185"/>
      <c r="AR288" s="173"/>
      <c r="AS288" s="174"/>
      <c r="AT288" s="174"/>
      <c r="AU288" s="174"/>
      <c r="AV288" s="174"/>
      <c r="AW288" s="174"/>
      <c r="AX288" s="174"/>
      <c r="AY288" s="174"/>
      <c r="AZ288" s="174"/>
      <c r="BA288" s="174"/>
      <c r="BB288" s="174"/>
      <c r="BC288" s="174"/>
      <c r="BD288" s="175"/>
      <c r="BE288" s="23"/>
      <c r="BF288" s="24"/>
      <c r="BG288" s="5"/>
      <c r="BH288" s="5"/>
      <c r="BI288" s="5"/>
      <c r="BJ288" s="25"/>
    </row>
    <row r="289" spans="1:62" s="26" customFormat="1" ht="26.25" customHeight="1">
      <c r="A289" s="152">
        <v>138</v>
      </c>
      <c r="B289" s="154"/>
      <c r="C289" s="154"/>
      <c r="D289" s="156"/>
      <c r="E289" s="156"/>
      <c r="F289" s="158"/>
      <c r="G289" s="160"/>
      <c r="H289" s="28"/>
      <c r="I289" s="29" t="s">
        <v>50</v>
      </c>
      <c r="J289" s="30"/>
      <c r="K289" s="162"/>
      <c r="L289" s="163"/>
      <c r="M289" s="164"/>
      <c r="N289" s="168"/>
      <c r="O289" s="169"/>
      <c r="P289" s="169"/>
      <c r="Q289" s="169"/>
      <c r="R289" s="180"/>
      <c r="S289" s="180"/>
      <c r="T289" s="180"/>
      <c r="U289" s="180"/>
      <c r="V289" s="181" t="s">
        <v>34</v>
      </c>
      <c r="W289" s="181"/>
      <c r="X289" s="160"/>
      <c r="Y289" s="160"/>
      <c r="Z289" s="160"/>
      <c r="AA289" s="160"/>
      <c r="AB289" s="160"/>
      <c r="AC289" s="160"/>
      <c r="AD289" s="160"/>
      <c r="AE289" s="160"/>
      <c r="AF289" s="160"/>
      <c r="AG289" s="160"/>
      <c r="AH289" s="160"/>
      <c r="AI289" s="160"/>
      <c r="AJ289" s="160"/>
      <c r="AK289" s="160"/>
      <c r="AL289" s="160"/>
      <c r="AM289" s="182"/>
      <c r="AN289" s="182"/>
      <c r="AO289" s="182"/>
      <c r="AP289" s="182"/>
      <c r="AQ289" s="183"/>
      <c r="AR289" s="170"/>
      <c r="AS289" s="171"/>
      <c r="AT289" s="171"/>
      <c r="AU289" s="171"/>
      <c r="AV289" s="171"/>
      <c r="AW289" s="171"/>
      <c r="AX289" s="171"/>
      <c r="AY289" s="171"/>
      <c r="AZ289" s="171"/>
      <c r="BA289" s="171"/>
      <c r="BB289" s="171"/>
      <c r="BC289" s="171"/>
      <c r="BD289" s="172"/>
      <c r="BE289" s="23"/>
      <c r="BF289" s="24"/>
      <c r="BG289" s="31">
        <f>IF(競技コード&lt;&gt;"",競技コード,"")</f>
      </c>
      <c r="BH289" s="5">
        <f>IF(CONCATENATE($N289,$R289,"/",$N290,"/",$S290)&lt;&gt;"//",CONCATENATE($N289,$R289,"/",$N290,"/",$S290),"")</f>
      </c>
      <c r="BI289" s="5" t="b">
        <f>ISERROR(DATEVALUE($BH289))</f>
        <v>1</v>
      </c>
      <c r="BJ289" s="25"/>
    </row>
    <row r="290" spans="1:62" s="26" customFormat="1" ht="26.25" customHeight="1">
      <c r="A290" s="153"/>
      <c r="B290" s="155"/>
      <c r="C290" s="155"/>
      <c r="D290" s="157"/>
      <c r="E290" s="157"/>
      <c r="F290" s="159"/>
      <c r="G290" s="161"/>
      <c r="H290" s="32"/>
      <c r="I290" s="33" t="s">
        <v>49</v>
      </c>
      <c r="J290" s="34"/>
      <c r="K290" s="165"/>
      <c r="L290" s="166"/>
      <c r="M290" s="167"/>
      <c r="N290" s="176"/>
      <c r="O290" s="177"/>
      <c r="P290" s="177"/>
      <c r="Q290" s="178" t="s">
        <v>36</v>
      </c>
      <c r="R290" s="179"/>
      <c r="S290" s="177"/>
      <c r="T290" s="177"/>
      <c r="U290" s="177"/>
      <c r="V290" s="178" t="s">
        <v>37</v>
      </c>
      <c r="W290" s="178"/>
      <c r="X290" s="161"/>
      <c r="Y290" s="161"/>
      <c r="Z290" s="161"/>
      <c r="AA290" s="161"/>
      <c r="AB290" s="161"/>
      <c r="AC290" s="161"/>
      <c r="AD290" s="161"/>
      <c r="AE290" s="161"/>
      <c r="AF290" s="161"/>
      <c r="AG290" s="161"/>
      <c r="AH290" s="161"/>
      <c r="AI290" s="161"/>
      <c r="AJ290" s="161"/>
      <c r="AK290" s="161"/>
      <c r="AL290" s="161"/>
      <c r="AM290" s="184"/>
      <c r="AN290" s="184"/>
      <c r="AO290" s="184"/>
      <c r="AP290" s="184"/>
      <c r="AQ290" s="185"/>
      <c r="AR290" s="173"/>
      <c r="AS290" s="174"/>
      <c r="AT290" s="174"/>
      <c r="AU290" s="174"/>
      <c r="AV290" s="174"/>
      <c r="AW290" s="174"/>
      <c r="AX290" s="174"/>
      <c r="AY290" s="174"/>
      <c r="AZ290" s="174"/>
      <c r="BA290" s="174"/>
      <c r="BB290" s="174"/>
      <c r="BC290" s="174"/>
      <c r="BD290" s="175"/>
      <c r="BE290" s="23"/>
      <c r="BF290" s="24"/>
      <c r="BG290" s="5"/>
      <c r="BH290" s="5"/>
      <c r="BI290" s="5"/>
      <c r="BJ290" s="25"/>
    </row>
    <row r="291" spans="1:62" s="26" customFormat="1" ht="26.25" customHeight="1">
      <c r="A291" s="152">
        <v>139</v>
      </c>
      <c r="B291" s="154"/>
      <c r="C291" s="154"/>
      <c r="D291" s="156"/>
      <c r="E291" s="156"/>
      <c r="F291" s="158"/>
      <c r="G291" s="160"/>
      <c r="H291" s="28"/>
      <c r="I291" s="29" t="s">
        <v>50</v>
      </c>
      <c r="J291" s="30"/>
      <c r="K291" s="162"/>
      <c r="L291" s="163"/>
      <c r="M291" s="164"/>
      <c r="N291" s="168"/>
      <c r="O291" s="169"/>
      <c r="P291" s="169"/>
      <c r="Q291" s="169"/>
      <c r="R291" s="180"/>
      <c r="S291" s="180"/>
      <c r="T291" s="180"/>
      <c r="U291" s="180"/>
      <c r="V291" s="181" t="s">
        <v>34</v>
      </c>
      <c r="W291" s="181"/>
      <c r="X291" s="160"/>
      <c r="Y291" s="160"/>
      <c r="Z291" s="160"/>
      <c r="AA291" s="160"/>
      <c r="AB291" s="160"/>
      <c r="AC291" s="160"/>
      <c r="AD291" s="160"/>
      <c r="AE291" s="160"/>
      <c r="AF291" s="160"/>
      <c r="AG291" s="160"/>
      <c r="AH291" s="160"/>
      <c r="AI291" s="160"/>
      <c r="AJ291" s="160"/>
      <c r="AK291" s="160"/>
      <c r="AL291" s="160"/>
      <c r="AM291" s="182"/>
      <c r="AN291" s="182"/>
      <c r="AO291" s="182"/>
      <c r="AP291" s="182"/>
      <c r="AQ291" s="183"/>
      <c r="AR291" s="170"/>
      <c r="AS291" s="171"/>
      <c r="AT291" s="171"/>
      <c r="AU291" s="171"/>
      <c r="AV291" s="171"/>
      <c r="AW291" s="171"/>
      <c r="AX291" s="171"/>
      <c r="AY291" s="171"/>
      <c r="AZ291" s="171"/>
      <c r="BA291" s="171"/>
      <c r="BB291" s="171"/>
      <c r="BC291" s="171"/>
      <c r="BD291" s="172"/>
      <c r="BE291" s="23"/>
      <c r="BF291" s="24"/>
      <c r="BG291" s="31">
        <f>IF(競技コード&lt;&gt;"",競技コード,"")</f>
      </c>
      <c r="BH291" s="5">
        <f>IF(CONCATENATE($N291,$R291,"/",$N292,"/",$S292)&lt;&gt;"//",CONCATENATE($N291,$R291,"/",$N292,"/",$S292),"")</f>
      </c>
      <c r="BI291" s="5" t="b">
        <f>ISERROR(DATEVALUE($BH291))</f>
        <v>1</v>
      </c>
      <c r="BJ291" s="25"/>
    </row>
    <row r="292" spans="1:62" s="26" customFormat="1" ht="26.25" customHeight="1">
      <c r="A292" s="153"/>
      <c r="B292" s="155"/>
      <c r="C292" s="155"/>
      <c r="D292" s="157"/>
      <c r="E292" s="157"/>
      <c r="F292" s="159"/>
      <c r="G292" s="161"/>
      <c r="H292" s="32"/>
      <c r="I292" s="33" t="s">
        <v>49</v>
      </c>
      <c r="J292" s="34"/>
      <c r="K292" s="165"/>
      <c r="L292" s="166"/>
      <c r="M292" s="167"/>
      <c r="N292" s="176"/>
      <c r="O292" s="177"/>
      <c r="P292" s="177"/>
      <c r="Q292" s="178" t="s">
        <v>36</v>
      </c>
      <c r="R292" s="179"/>
      <c r="S292" s="177"/>
      <c r="T292" s="177"/>
      <c r="U292" s="177"/>
      <c r="V292" s="178" t="s">
        <v>37</v>
      </c>
      <c r="W292" s="178"/>
      <c r="X292" s="161"/>
      <c r="Y292" s="161"/>
      <c r="Z292" s="161"/>
      <c r="AA292" s="161"/>
      <c r="AB292" s="161"/>
      <c r="AC292" s="161"/>
      <c r="AD292" s="161"/>
      <c r="AE292" s="161"/>
      <c r="AF292" s="161"/>
      <c r="AG292" s="161"/>
      <c r="AH292" s="161"/>
      <c r="AI292" s="161"/>
      <c r="AJ292" s="161"/>
      <c r="AK292" s="161"/>
      <c r="AL292" s="161"/>
      <c r="AM292" s="184"/>
      <c r="AN292" s="184"/>
      <c r="AO292" s="184"/>
      <c r="AP292" s="184"/>
      <c r="AQ292" s="185"/>
      <c r="AR292" s="173"/>
      <c r="AS292" s="174"/>
      <c r="AT292" s="174"/>
      <c r="AU292" s="174"/>
      <c r="AV292" s="174"/>
      <c r="AW292" s="174"/>
      <c r="AX292" s="174"/>
      <c r="AY292" s="174"/>
      <c r="AZ292" s="174"/>
      <c r="BA292" s="174"/>
      <c r="BB292" s="174"/>
      <c r="BC292" s="174"/>
      <c r="BD292" s="175"/>
      <c r="BE292" s="23"/>
      <c r="BF292" s="24"/>
      <c r="BG292" s="5"/>
      <c r="BH292" s="5"/>
      <c r="BI292" s="5"/>
      <c r="BJ292" s="25"/>
    </row>
    <row r="293" spans="1:62" s="26" customFormat="1" ht="26.25" customHeight="1">
      <c r="A293" s="152">
        <v>140</v>
      </c>
      <c r="B293" s="154"/>
      <c r="C293" s="154"/>
      <c r="D293" s="156"/>
      <c r="E293" s="156"/>
      <c r="F293" s="158"/>
      <c r="G293" s="160"/>
      <c r="H293" s="28"/>
      <c r="I293" s="29" t="s">
        <v>50</v>
      </c>
      <c r="J293" s="30"/>
      <c r="K293" s="162"/>
      <c r="L293" s="163"/>
      <c r="M293" s="164"/>
      <c r="N293" s="168"/>
      <c r="O293" s="169"/>
      <c r="P293" s="169"/>
      <c r="Q293" s="169"/>
      <c r="R293" s="180"/>
      <c r="S293" s="180"/>
      <c r="T293" s="180"/>
      <c r="U293" s="180"/>
      <c r="V293" s="181" t="s">
        <v>34</v>
      </c>
      <c r="W293" s="181"/>
      <c r="X293" s="160"/>
      <c r="Y293" s="160"/>
      <c r="Z293" s="160"/>
      <c r="AA293" s="160"/>
      <c r="AB293" s="160"/>
      <c r="AC293" s="160"/>
      <c r="AD293" s="160"/>
      <c r="AE293" s="160"/>
      <c r="AF293" s="160"/>
      <c r="AG293" s="160"/>
      <c r="AH293" s="160"/>
      <c r="AI293" s="160"/>
      <c r="AJ293" s="160"/>
      <c r="AK293" s="160"/>
      <c r="AL293" s="160"/>
      <c r="AM293" s="182"/>
      <c r="AN293" s="182"/>
      <c r="AO293" s="182"/>
      <c r="AP293" s="182"/>
      <c r="AQ293" s="183"/>
      <c r="AR293" s="170"/>
      <c r="AS293" s="171"/>
      <c r="AT293" s="171"/>
      <c r="AU293" s="171"/>
      <c r="AV293" s="171"/>
      <c r="AW293" s="171"/>
      <c r="AX293" s="171"/>
      <c r="AY293" s="171"/>
      <c r="AZ293" s="171"/>
      <c r="BA293" s="171"/>
      <c r="BB293" s="171"/>
      <c r="BC293" s="171"/>
      <c r="BD293" s="172"/>
      <c r="BE293" s="23"/>
      <c r="BF293" s="24"/>
      <c r="BG293" s="31">
        <f>IF(競技コード&lt;&gt;"",競技コード,"")</f>
      </c>
      <c r="BH293" s="5">
        <f>IF(CONCATENATE($N293,$R293,"/",$N294,"/",$S294)&lt;&gt;"//",CONCATENATE($N293,$R293,"/",$N294,"/",$S294),"")</f>
      </c>
      <c r="BI293" s="5" t="b">
        <f>ISERROR(DATEVALUE($BH293))</f>
        <v>1</v>
      </c>
      <c r="BJ293" s="25"/>
    </row>
    <row r="294" spans="1:62" s="26" customFormat="1" ht="26.25" customHeight="1">
      <c r="A294" s="153"/>
      <c r="B294" s="155"/>
      <c r="C294" s="155"/>
      <c r="D294" s="157"/>
      <c r="E294" s="157"/>
      <c r="F294" s="159"/>
      <c r="G294" s="161"/>
      <c r="H294" s="32"/>
      <c r="I294" s="33" t="s">
        <v>49</v>
      </c>
      <c r="J294" s="34"/>
      <c r="K294" s="165"/>
      <c r="L294" s="166"/>
      <c r="M294" s="167"/>
      <c r="N294" s="176"/>
      <c r="O294" s="177"/>
      <c r="P294" s="177"/>
      <c r="Q294" s="178" t="s">
        <v>36</v>
      </c>
      <c r="R294" s="179"/>
      <c r="S294" s="177"/>
      <c r="T294" s="177"/>
      <c r="U294" s="177"/>
      <c r="V294" s="178" t="s">
        <v>37</v>
      </c>
      <c r="W294" s="178"/>
      <c r="X294" s="161"/>
      <c r="Y294" s="161"/>
      <c r="Z294" s="161"/>
      <c r="AA294" s="161"/>
      <c r="AB294" s="161"/>
      <c r="AC294" s="161"/>
      <c r="AD294" s="161"/>
      <c r="AE294" s="161"/>
      <c r="AF294" s="161"/>
      <c r="AG294" s="161"/>
      <c r="AH294" s="161"/>
      <c r="AI294" s="161"/>
      <c r="AJ294" s="161"/>
      <c r="AK294" s="161"/>
      <c r="AL294" s="161"/>
      <c r="AM294" s="184"/>
      <c r="AN294" s="184"/>
      <c r="AO294" s="184"/>
      <c r="AP294" s="184"/>
      <c r="AQ294" s="185"/>
      <c r="AR294" s="173"/>
      <c r="AS294" s="174"/>
      <c r="AT294" s="174"/>
      <c r="AU294" s="174"/>
      <c r="AV294" s="174"/>
      <c r="AW294" s="174"/>
      <c r="AX294" s="174"/>
      <c r="AY294" s="174"/>
      <c r="AZ294" s="174"/>
      <c r="BA294" s="174"/>
      <c r="BB294" s="174"/>
      <c r="BC294" s="174"/>
      <c r="BD294" s="175"/>
      <c r="BE294" s="23"/>
      <c r="BF294" s="24"/>
      <c r="BG294" s="5"/>
      <c r="BH294" s="5"/>
      <c r="BI294" s="5"/>
      <c r="BJ294" s="25"/>
    </row>
    <row r="295" spans="1:62" s="26" customFormat="1" ht="26.25" customHeight="1">
      <c r="A295" s="152">
        <v>141</v>
      </c>
      <c r="B295" s="154"/>
      <c r="C295" s="154"/>
      <c r="D295" s="156"/>
      <c r="E295" s="156"/>
      <c r="F295" s="158"/>
      <c r="G295" s="160"/>
      <c r="H295" s="28"/>
      <c r="I295" s="29" t="s">
        <v>50</v>
      </c>
      <c r="J295" s="30"/>
      <c r="K295" s="162"/>
      <c r="L295" s="163"/>
      <c r="M295" s="164"/>
      <c r="N295" s="168"/>
      <c r="O295" s="169"/>
      <c r="P295" s="169"/>
      <c r="Q295" s="169"/>
      <c r="R295" s="180"/>
      <c r="S295" s="180"/>
      <c r="T295" s="180"/>
      <c r="U295" s="180"/>
      <c r="V295" s="181" t="s">
        <v>34</v>
      </c>
      <c r="W295" s="181"/>
      <c r="X295" s="160"/>
      <c r="Y295" s="160"/>
      <c r="Z295" s="160"/>
      <c r="AA295" s="160"/>
      <c r="AB295" s="160"/>
      <c r="AC295" s="160"/>
      <c r="AD295" s="160"/>
      <c r="AE295" s="160"/>
      <c r="AF295" s="160"/>
      <c r="AG295" s="160"/>
      <c r="AH295" s="160"/>
      <c r="AI295" s="160"/>
      <c r="AJ295" s="160"/>
      <c r="AK295" s="160"/>
      <c r="AL295" s="160"/>
      <c r="AM295" s="182"/>
      <c r="AN295" s="182"/>
      <c r="AO295" s="182"/>
      <c r="AP295" s="182"/>
      <c r="AQ295" s="183"/>
      <c r="AR295" s="170"/>
      <c r="AS295" s="171"/>
      <c r="AT295" s="171"/>
      <c r="AU295" s="171"/>
      <c r="AV295" s="171"/>
      <c r="AW295" s="171"/>
      <c r="AX295" s="171"/>
      <c r="AY295" s="171"/>
      <c r="AZ295" s="171"/>
      <c r="BA295" s="171"/>
      <c r="BB295" s="171"/>
      <c r="BC295" s="171"/>
      <c r="BD295" s="172"/>
      <c r="BE295" s="23"/>
      <c r="BF295" s="24"/>
      <c r="BG295" s="31">
        <f>IF(競技コード&lt;&gt;"",競技コード,"")</f>
      </c>
      <c r="BH295" s="5">
        <f>IF(CONCATENATE($N295,$R295,"/",$N296,"/",$S296)&lt;&gt;"//",CONCATENATE($N295,$R295,"/",$N296,"/",$S296),"")</f>
      </c>
      <c r="BI295" s="5" t="b">
        <f>ISERROR(DATEVALUE($BH295))</f>
        <v>1</v>
      </c>
      <c r="BJ295" s="25"/>
    </row>
    <row r="296" spans="1:62" s="26" customFormat="1" ht="26.25" customHeight="1">
      <c r="A296" s="153"/>
      <c r="B296" s="155"/>
      <c r="C296" s="155"/>
      <c r="D296" s="157"/>
      <c r="E296" s="157"/>
      <c r="F296" s="159"/>
      <c r="G296" s="161"/>
      <c r="H296" s="32"/>
      <c r="I296" s="33" t="s">
        <v>49</v>
      </c>
      <c r="J296" s="34"/>
      <c r="K296" s="165"/>
      <c r="L296" s="166"/>
      <c r="M296" s="167"/>
      <c r="N296" s="176"/>
      <c r="O296" s="177"/>
      <c r="P296" s="177"/>
      <c r="Q296" s="178" t="s">
        <v>36</v>
      </c>
      <c r="R296" s="179"/>
      <c r="S296" s="177"/>
      <c r="T296" s="177"/>
      <c r="U296" s="177"/>
      <c r="V296" s="178" t="s">
        <v>37</v>
      </c>
      <c r="W296" s="178"/>
      <c r="X296" s="161"/>
      <c r="Y296" s="161"/>
      <c r="Z296" s="161"/>
      <c r="AA296" s="161"/>
      <c r="AB296" s="161"/>
      <c r="AC296" s="161"/>
      <c r="AD296" s="161"/>
      <c r="AE296" s="161"/>
      <c r="AF296" s="161"/>
      <c r="AG296" s="161"/>
      <c r="AH296" s="161"/>
      <c r="AI296" s="161"/>
      <c r="AJ296" s="161"/>
      <c r="AK296" s="161"/>
      <c r="AL296" s="161"/>
      <c r="AM296" s="184"/>
      <c r="AN296" s="184"/>
      <c r="AO296" s="184"/>
      <c r="AP296" s="184"/>
      <c r="AQ296" s="185"/>
      <c r="AR296" s="173"/>
      <c r="AS296" s="174"/>
      <c r="AT296" s="174"/>
      <c r="AU296" s="174"/>
      <c r="AV296" s="174"/>
      <c r="AW296" s="174"/>
      <c r="AX296" s="174"/>
      <c r="AY296" s="174"/>
      <c r="AZ296" s="174"/>
      <c r="BA296" s="174"/>
      <c r="BB296" s="174"/>
      <c r="BC296" s="174"/>
      <c r="BD296" s="175"/>
      <c r="BE296" s="23"/>
      <c r="BF296" s="24"/>
      <c r="BG296" s="5"/>
      <c r="BH296" s="5"/>
      <c r="BI296" s="5"/>
      <c r="BJ296" s="25"/>
    </row>
    <row r="297" spans="1:62" s="26" customFormat="1" ht="26.25" customHeight="1">
      <c r="A297" s="152">
        <v>142</v>
      </c>
      <c r="B297" s="154"/>
      <c r="C297" s="154"/>
      <c r="D297" s="156"/>
      <c r="E297" s="156"/>
      <c r="F297" s="158"/>
      <c r="G297" s="160"/>
      <c r="H297" s="28"/>
      <c r="I297" s="29" t="s">
        <v>50</v>
      </c>
      <c r="J297" s="30"/>
      <c r="K297" s="162"/>
      <c r="L297" s="163"/>
      <c r="M297" s="164"/>
      <c r="N297" s="168"/>
      <c r="O297" s="169"/>
      <c r="P297" s="169"/>
      <c r="Q297" s="169"/>
      <c r="R297" s="180"/>
      <c r="S297" s="180"/>
      <c r="T297" s="180"/>
      <c r="U297" s="180"/>
      <c r="V297" s="181" t="s">
        <v>34</v>
      </c>
      <c r="W297" s="181"/>
      <c r="X297" s="160"/>
      <c r="Y297" s="160"/>
      <c r="Z297" s="160"/>
      <c r="AA297" s="160"/>
      <c r="AB297" s="160"/>
      <c r="AC297" s="160"/>
      <c r="AD297" s="160"/>
      <c r="AE297" s="160"/>
      <c r="AF297" s="160"/>
      <c r="AG297" s="160"/>
      <c r="AH297" s="160"/>
      <c r="AI297" s="160"/>
      <c r="AJ297" s="160"/>
      <c r="AK297" s="160"/>
      <c r="AL297" s="160"/>
      <c r="AM297" s="182"/>
      <c r="AN297" s="182"/>
      <c r="AO297" s="182"/>
      <c r="AP297" s="182"/>
      <c r="AQ297" s="183"/>
      <c r="AR297" s="170"/>
      <c r="AS297" s="171"/>
      <c r="AT297" s="171"/>
      <c r="AU297" s="171"/>
      <c r="AV297" s="171"/>
      <c r="AW297" s="171"/>
      <c r="AX297" s="171"/>
      <c r="AY297" s="171"/>
      <c r="AZ297" s="171"/>
      <c r="BA297" s="171"/>
      <c r="BB297" s="171"/>
      <c r="BC297" s="171"/>
      <c r="BD297" s="172"/>
      <c r="BE297" s="23"/>
      <c r="BF297" s="24"/>
      <c r="BG297" s="31">
        <f>IF(競技コード&lt;&gt;"",競技コード,"")</f>
      </c>
      <c r="BH297" s="5">
        <f>IF(CONCATENATE($N297,$R297,"/",$N298,"/",$S298)&lt;&gt;"//",CONCATENATE($N297,$R297,"/",$N298,"/",$S298),"")</f>
      </c>
      <c r="BI297" s="5" t="b">
        <f>ISERROR(DATEVALUE($BH297))</f>
        <v>1</v>
      </c>
      <c r="BJ297" s="25"/>
    </row>
    <row r="298" spans="1:62" s="26" customFormat="1" ht="26.25" customHeight="1">
      <c r="A298" s="153"/>
      <c r="B298" s="155"/>
      <c r="C298" s="155"/>
      <c r="D298" s="157"/>
      <c r="E298" s="157"/>
      <c r="F298" s="159"/>
      <c r="G298" s="161"/>
      <c r="H298" s="32"/>
      <c r="I298" s="33" t="s">
        <v>49</v>
      </c>
      <c r="J298" s="34"/>
      <c r="K298" s="165"/>
      <c r="L298" s="166"/>
      <c r="M298" s="167"/>
      <c r="N298" s="176"/>
      <c r="O298" s="177"/>
      <c r="P298" s="177"/>
      <c r="Q298" s="178" t="s">
        <v>36</v>
      </c>
      <c r="R298" s="179"/>
      <c r="S298" s="177"/>
      <c r="T298" s="177"/>
      <c r="U298" s="177"/>
      <c r="V298" s="178" t="s">
        <v>37</v>
      </c>
      <c r="W298" s="178"/>
      <c r="X298" s="161"/>
      <c r="Y298" s="161"/>
      <c r="Z298" s="161"/>
      <c r="AA298" s="161"/>
      <c r="AB298" s="161"/>
      <c r="AC298" s="161"/>
      <c r="AD298" s="161"/>
      <c r="AE298" s="161"/>
      <c r="AF298" s="161"/>
      <c r="AG298" s="161"/>
      <c r="AH298" s="161"/>
      <c r="AI298" s="161"/>
      <c r="AJ298" s="161"/>
      <c r="AK298" s="161"/>
      <c r="AL298" s="161"/>
      <c r="AM298" s="184"/>
      <c r="AN298" s="184"/>
      <c r="AO298" s="184"/>
      <c r="AP298" s="184"/>
      <c r="AQ298" s="185"/>
      <c r="AR298" s="173"/>
      <c r="AS298" s="174"/>
      <c r="AT298" s="174"/>
      <c r="AU298" s="174"/>
      <c r="AV298" s="174"/>
      <c r="AW298" s="174"/>
      <c r="AX298" s="174"/>
      <c r="AY298" s="174"/>
      <c r="AZ298" s="174"/>
      <c r="BA298" s="174"/>
      <c r="BB298" s="174"/>
      <c r="BC298" s="174"/>
      <c r="BD298" s="175"/>
      <c r="BE298" s="23"/>
      <c r="BF298" s="24"/>
      <c r="BG298" s="5"/>
      <c r="BH298" s="5"/>
      <c r="BI298" s="5"/>
      <c r="BJ298" s="25"/>
    </row>
    <row r="299" spans="1:62" s="26" customFormat="1" ht="26.25" customHeight="1">
      <c r="A299" s="152">
        <v>143</v>
      </c>
      <c r="B299" s="154"/>
      <c r="C299" s="154"/>
      <c r="D299" s="156"/>
      <c r="E299" s="156"/>
      <c r="F299" s="158"/>
      <c r="G299" s="160"/>
      <c r="H299" s="28"/>
      <c r="I299" s="29" t="s">
        <v>50</v>
      </c>
      <c r="J299" s="30"/>
      <c r="K299" s="162"/>
      <c r="L299" s="163"/>
      <c r="M299" s="164"/>
      <c r="N299" s="168"/>
      <c r="O299" s="169"/>
      <c r="P299" s="169"/>
      <c r="Q299" s="169"/>
      <c r="R299" s="180"/>
      <c r="S299" s="180"/>
      <c r="T299" s="180"/>
      <c r="U299" s="180"/>
      <c r="V299" s="181" t="s">
        <v>34</v>
      </c>
      <c r="W299" s="181"/>
      <c r="X299" s="160"/>
      <c r="Y299" s="160"/>
      <c r="Z299" s="160"/>
      <c r="AA299" s="160"/>
      <c r="AB299" s="160"/>
      <c r="AC299" s="160"/>
      <c r="AD299" s="160"/>
      <c r="AE299" s="160"/>
      <c r="AF299" s="160"/>
      <c r="AG299" s="160"/>
      <c r="AH299" s="160"/>
      <c r="AI299" s="160"/>
      <c r="AJ299" s="160"/>
      <c r="AK299" s="160"/>
      <c r="AL299" s="160"/>
      <c r="AM299" s="182"/>
      <c r="AN299" s="182"/>
      <c r="AO299" s="182"/>
      <c r="AP299" s="182"/>
      <c r="AQ299" s="183"/>
      <c r="AR299" s="170"/>
      <c r="AS299" s="171"/>
      <c r="AT299" s="171"/>
      <c r="AU299" s="171"/>
      <c r="AV299" s="171"/>
      <c r="AW299" s="171"/>
      <c r="AX299" s="171"/>
      <c r="AY299" s="171"/>
      <c r="AZ299" s="171"/>
      <c r="BA299" s="171"/>
      <c r="BB299" s="171"/>
      <c r="BC299" s="171"/>
      <c r="BD299" s="172"/>
      <c r="BE299" s="23"/>
      <c r="BF299" s="24"/>
      <c r="BG299" s="31">
        <f>IF(競技コード&lt;&gt;"",競技コード,"")</f>
      </c>
      <c r="BH299" s="5">
        <f>IF(CONCATENATE($N299,$R299,"/",$N300,"/",$S300)&lt;&gt;"//",CONCATENATE($N299,$R299,"/",$N300,"/",$S300),"")</f>
      </c>
      <c r="BI299" s="5" t="b">
        <f>ISERROR(DATEVALUE($BH299))</f>
        <v>1</v>
      </c>
      <c r="BJ299" s="25"/>
    </row>
    <row r="300" spans="1:62" s="26" customFormat="1" ht="26.25" customHeight="1">
      <c r="A300" s="153"/>
      <c r="B300" s="155"/>
      <c r="C300" s="155"/>
      <c r="D300" s="157"/>
      <c r="E300" s="157"/>
      <c r="F300" s="159"/>
      <c r="G300" s="161"/>
      <c r="H300" s="32"/>
      <c r="I300" s="33" t="s">
        <v>49</v>
      </c>
      <c r="J300" s="34"/>
      <c r="K300" s="165"/>
      <c r="L300" s="166"/>
      <c r="M300" s="167"/>
      <c r="N300" s="176"/>
      <c r="O300" s="177"/>
      <c r="P300" s="177"/>
      <c r="Q300" s="178" t="s">
        <v>36</v>
      </c>
      <c r="R300" s="179"/>
      <c r="S300" s="177"/>
      <c r="T300" s="177"/>
      <c r="U300" s="177"/>
      <c r="V300" s="178" t="s">
        <v>37</v>
      </c>
      <c r="W300" s="178"/>
      <c r="X300" s="161"/>
      <c r="Y300" s="161"/>
      <c r="Z300" s="161"/>
      <c r="AA300" s="161"/>
      <c r="AB300" s="161"/>
      <c r="AC300" s="161"/>
      <c r="AD300" s="161"/>
      <c r="AE300" s="161"/>
      <c r="AF300" s="161"/>
      <c r="AG300" s="161"/>
      <c r="AH300" s="161"/>
      <c r="AI300" s="161"/>
      <c r="AJ300" s="161"/>
      <c r="AK300" s="161"/>
      <c r="AL300" s="161"/>
      <c r="AM300" s="184"/>
      <c r="AN300" s="184"/>
      <c r="AO300" s="184"/>
      <c r="AP300" s="184"/>
      <c r="AQ300" s="185"/>
      <c r="AR300" s="173"/>
      <c r="AS300" s="174"/>
      <c r="AT300" s="174"/>
      <c r="AU300" s="174"/>
      <c r="AV300" s="174"/>
      <c r="AW300" s="174"/>
      <c r="AX300" s="174"/>
      <c r="AY300" s="174"/>
      <c r="AZ300" s="174"/>
      <c r="BA300" s="174"/>
      <c r="BB300" s="174"/>
      <c r="BC300" s="174"/>
      <c r="BD300" s="175"/>
      <c r="BE300" s="23"/>
      <c r="BF300" s="24"/>
      <c r="BG300" s="5"/>
      <c r="BH300" s="5"/>
      <c r="BI300" s="5"/>
      <c r="BJ300" s="25"/>
    </row>
    <row r="301" spans="1:62" s="26" customFormat="1" ht="26.25" customHeight="1">
      <c r="A301" s="152">
        <v>144</v>
      </c>
      <c r="B301" s="154"/>
      <c r="C301" s="154"/>
      <c r="D301" s="156"/>
      <c r="E301" s="156"/>
      <c r="F301" s="158"/>
      <c r="G301" s="160"/>
      <c r="H301" s="28"/>
      <c r="I301" s="29" t="s">
        <v>50</v>
      </c>
      <c r="J301" s="30"/>
      <c r="K301" s="162"/>
      <c r="L301" s="163"/>
      <c r="M301" s="164"/>
      <c r="N301" s="168"/>
      <c r="O301" s="169"/>
      <c r="P301" s="169"/>
      <c r="Q301" s="169"/>
      <c r="R301" s="180"/>
      <c r="S301" s="180"/>
      <c r="T301" s="180"/>
      <c r="U301" s="180"/>
      <c r="V301" s="181" t="s">
        <v>34</v>
      </c>
      <c r="W301" s="181"/>
      <c r="X301" s="160"/>
      <c r="Y301" s="160"/>
      <c r="Z301" s="160"/>
      <c r="AA301" s="160"/>
      <c r="AB301" s="160"/>
      <c r="AC301" s="160"/>
      <c r="AD301" s="160"/>
      <c r="AE301" s="160"/>
      <c r="AF301" s="160"/>
      <c r="AG301" s="160"/>
      <c r="AH301" s="160"/>
      <c r="AI301" s="160"/>
      <c r="AJ301" s="160"/>
      <c r="AK301" s="160"/>
      <c r="AL301" s="160"/>
      <c r="AM301" s="182"/>
      <c r="AN301" s="182"/>
      <c r="AO301" s="182"/>
      <c r="AP301" s="182"/>
      <c r="AQ301" s="183"/>
      <c r="AR301" s="170"/>
      <c r="AS301" s="171"/>
      <c r="AT301" s="171"/>
      <c r="AU301" s="171"/>
      <c r="AV301" s="171"/>
      <c r="AW301" s="171"/>
      <c r="AX301" s="171"/>
      <c r="AY301" s="171"/>
      <c r="AZ301" s="171"/>
      <c r="BA301" s="171"/>
      <c r="BB301" s="171"/>
      <c r="BC301" s="171"/>
      <c r="BD301" s="172"/>
      <c r="BE301" s="23"/>
      <c r="BF301" s="24"/>
      <c r="BG301" s="31">
        <f>IF(競技コード&lt;&gt;"",競技コード,"")</f>
      </c>
      <c r="BH301" s="5">
        <f>IF(CONCATENATE($N301,$R301,"/",$N302,"/",$S302)&lt;&gt;"//",CONCATENATE($N301,$R301,"/",$N302,"/",$S302),"")</f>
      </c>
      <c r="BI301" s="5" t="b">
        <f>ISERROR(DATEVALUE($BH301))</f>
        <v>1</v>
      </c>
      <c r="BJ301" s="25"/>
    </row>
    <row r="302" spans="1:62" s="26" customFormat="1" ht="26.25" customHeight="1">
      <c r="A302" s="153"/>
      <c r="B302" s="155"/>
      <c r="C302" s="155"/>
      <c r="D302" s="157"/>
      <c r="E302" s="157"/>
      <c r="F302" s="159"/>
      <c r="G302" s="161"/>
      <c r="H302" s="32"/>
      <c r="I302" s="33" t="s">
        <v>49</v>
      </c>
      <c r="J302" s="34"/>
      <c r="K302" s="165"/>
      <c r="L302" s="166"/>
      <c r="M302" s="167"/>
      <c r="N302" s="176"/>
      <c r="O302" s="177"/>
      <c r="P302" s="177"/>
      <c r="Q302" s="178" t="s">
        <v>36</v>
      </c>
      <c r="R302" s="179"/>
      <c r="S302" s="177"/>
      <c r="T302" s="177"/>
      <c r="U302" s="177"/>
      <c r="V302" s="178" t="s">
        <v>37</v>
      </c>
      <c r="W302" s="178"/>
      <c r="X302" s="161"/>
      <c r="Y302" s="161"/>
      <c r="Z302" s="161"/>
      <c r="AA302" s="161"/>
      <c r="AB302" s="161"/>
      <c r="AC302" s="161"/>
      <c r="AD302" s="161"/>
      <c r="AE302" s="161"/>
      <c r="AF302" s="161"/>
      <c r="AG302" s="161"/>
      <c r="AH302" s="161"/>
      <c r="AI302" s="161"/>
      <c r="AJ302" s="161"/>
      <c r="AK302" s="161"/>
      <c r="AL302" s="161"/>
      <c r="AM302" s="184"/>
      <c r="AN302" s="184"/>
      <c r="AO302" s="184"/>
      <c r="AP302" s="184"/>
      <c r="AQ302" s="185"/>
      <c r="AR302" s="173"/>
      <c r="AS302" s="174"/>
      <c r="AT302" s="174"/>
      <c r="AU302" s="174"/>
      <c r="AV302" s="174"/>
      <c r="AW302" s="174"/>
      <c r="AX302" s="174"/>
      <c r="AY302" s="174"/>
      <c r="AZ302" s="174"/>
      <c r="BA302" s="174"/>
      <c r="BB302" s="174"/>
      <c r="BC302" s="174"/>
      <c r="BD302" s="175"/>
      <c r="BE302" s="23"/>
      <c r="BF302" s="24"/>
      <c r="BG302" s="5"/>
      <c r="BH302" s="5"/>
      <c r="BI302" s="5"/>
      <c r="BJ302" s="25"/>
    </row>
    <row r="303" spans="1:62" s="26" customFormat="1" ht="26.25" customHeight="1">
      <c r="A303" s="152">
        <v>145</v>
      </c>
      <c r="B303" s="154"/>
      <c r="C303" s="154"/>
      <c r="D303" s="156"/>
      <c r="E303" s="156"/>
      <c r="F303" s="158"/>
      <c r="G303" s="160"/>
      <c r="H303" s="28"/>
      <c r="I303" s="29" t="s">
        <v>50</v>
      </c>
      <c r="J303" s="30"/>
      <c r="K303" s="162"/>
      <c r="L303" s="163"/>
      <c r="M303" s="164"/>
      <c r="N303" s="168"/>
      <c r="O303" s="169"/>
      <c r="P303" s="169"/>
      <c r="Q303" s="169"/>
      <c r="R303" s="180"/>
      <c r="S303" s="180"/>
      <c r="T303" s="180"/>
      <c r="U303" s="180"/>
      <c r="V303" s="181" t="s">
        <v>34</v>
      </c>
      <c r="W303" s="181"/>
      <c r="X303" s="160"/>
      <c r="Y303" s="160"/>
      <c r="Z303" s="160"/>
      <c r="AA303" s="160"/>
      <c r="AB303" s="160"/>
      <c r="AC303" s="160"/>
      <c r="AD303" s="160"/>
      <c r="AE303" s="160"/>
      <c r="AF303" s="160"/>
      <c r="AG303" s="160"/>
      <c r="AH303" s="160"/>
      <c r="AI303" s="160"/>
      <c r="AJ303" s="160"/>
      <c r="AK303" s="160"/>
      <c r="AL303" s="160"/>
      <c r="AM303" s="182"/>
      <c r="AN303" s="182"/>
      <c r="AO303" s="182"/>
      <c r="AP303" s="182"/>
      <c r="AQ303" s="183"/>
      <c r="AR303" s="170"/>
      <c r="AS303" s="171"/>
      <c r="AT303" s="171"/>
      <c r="AU303" s="171"/>
      <c r="AV303" s="171"/>
      <c r="AW303" s="171"/>
      <c r="AX303" s="171"/>
      <c r="AY303" s="171"/>
      <c r="AZ303" s="171"/>
      <c r="BA303" s="171"/>
      <c r="BB303" s="171"/>
      <c r="BC303" s="171"/>
      <c r="BD303" s="172"/>
      <c r="BE303" s="23"/>
      <c r="BF303" s="24"/>
      <c r="BG303" s="31">
        <f>IF(競技コード&lt;&gt;"",競技コード,"")</f>
      </c>
      <c r="BH303" s="5">
        <f>IF(CONCATENATE($N303,$R303,"/",$N304,"/",$S304)&lt;&gt;"//",CONCATENATE($N303,$R303,"/",$N304,"/",$S304),"")</f>
      </c>
      <c r="BI303" s="5" t="b">
        <f>ISERROR(DATEVALUE($BH303))</f>
        <v>1</v>
      </c>
      <c r="BJ303" s="25"/>
    </row>
    <row r="304" spans="1:62" s="26" customFormat="1" ht="26.25" customHeight="1">
      <c r="A304" s="153"/>
      <c r="B304" s="155"/>
      <c r="C304" s="155"/>
      <c r="D304" s="157"/>
      <c r="E304" s="157"/>
      <c r="F304" s="159"/>
      <c r="G304" s="161"/>
      <c r="H304" s="32"/>
      <c r="I304" s="33" t="s">
        <v>49</v>
      </c>
      <c r="J304" s="34"/>
      <c r="K304" s="165"/>
      <c r="L304" s="166"/>
      <c r="M304" s="167"/>
      <c r="N304" s="176"/>
      <c r="O304" s="177"/>
      <c r="P304" s="177"/>
      <c r="Q304" s="178" t="s">
        <v>36</v>
      </c>
      <c r="R304" s="179"/>
      <c r="S304" s="177"/>
      <c r="T304" s="177"/>
      <c r="U304" s="177"/>
      <c r="V304" s="178" t="s">
        <v>37</v>
      </c>
      <c r="W304" s="178"/>
      <c r="X304" s="161"/>
      <c r="Y304" s="161"/>
      <c r="Z304" s="161"/>
      <c r="AA304" s="161"/>
      <c r="AB304" s="161"/>
      <c r="AC304" s="161"/>
      <c r="AD304" s="161"/>
      <c r="AE304" s="161"/>
      <c r="AF304" s="161"/>
      <c r="AG304" s="161"/>
      <c r="AH304" s="161"/>
      <c r="AI304" s="161"/>
      <c r="AJ304" s="161"/>
      <c r="AK304" s="161"/>
      <c r="AL304" s="161"/>
      <c r="AM304" s="184"/>
      <c r="AN304" s="184"/>
      <c r="AO304" s="184"/>
      <c r="AP304" s="184"/>
      <c r="AQ304" s="185"/>
      <c r="AR304" s="173"/>
      <c r="AS304" s="174"/>
      <c r="AT304" s="174"/>
      <c r="AU304" s="174"/>
      <c r="AV304" s="174"/>
      <c r="AW304" s="174"/>
      <c r="AX304" s="174"/>
      <c r="AY304" s="174"/>
      <c r="AZ304" s="174"/>
      <c r="BA304" s="174"/>
      <c r="BB304" s="174"/>
      <c r="BC304" s="174"/>
      <c r="BD304" s="175"/>
      <c r="BE304" s="23"/>
      <c r="BF304" s="24"/>
      <c r="BG304" s="5"/>
      <c r="BH304" s="5"/>
      <c r="BI304" s="5"/>
      <c r="BJ304" s="25"/>
    </row>
    <row r="305" spans="1:62" s="26" customFormat="1" ht="26.25" customHeight="1">
      <c r="A305" s="152">
        <v>146</v>
      </c>
      <c r="B305" s="154"/>
      <c r="C305" s="154"/>
      <c r="D305" s="156"/>
      <c r="E305" s="156"/>
      <c r="F305" s="158"/>
      <c r="G305" s="160"/>
      <c r="H305" s="28"/>
      <c r="I305" s="29" t="s">
        <v>50</v>
      </c>
      <c r="J305" s="30"/>
      <c r="K305" s="162"/>
      <c r="L305" s="163"/>
      <c r="M305" s="164"/>
      <c r="N305" s="168"/>
      <c r="O305" s="169"/>
      <c r="P305" s="169"/>
      <c r="Q305" s="169"/>
      <c r="R305" s="180"/>
      <c r="S305" s="180"/>
      <c r="T305" s="180"/>
      <c r="U305" s="180"/>
      <c r="V305" s="181" t="s">
        <v>34</v>
      </c>
      <c r="W305" s="181"/>
      <c r="X305" s="160"/>
      <c r="Y305" s="160"/>
      <c r="Z305" s="160"/>
      <c r="AA305" s="160"/>
      <c r="AB305" s="160"/>
      <c r="AC305" s="160"/>
      <c r="AD305" s="160"/>
      <c r="AE305" s="160"/>
      <c r="AF305" s="160"/>
      <c r="AG305" s="160"/>
      <c r="AH305" s="160"/>
      <c r="AI305" s="160"/>
      <c r="AJ305" s="160"/>
      <c r="AK305" s="160"/>
      <c r="AL305" s="160"/>
      <c r="AM305" s="182"/>
      <c r="AN305" s="182"/>
      <c r="AO305" s="182"/>
      <c r="AP305" s="182"/>
      <c r="AQ305" s="183"/>
      <c r="AR305" s="170"/>
      <c r="AS305" s="171"/>
      <c r="AT305" s="171"/>
      <c r="AU305" s="171"/>
      <c r="AV305" s="171"/>
      <c r="AW305" s="171"/>
      <c r="AX305" s="171"/>
      <c r="AY305" s="171"/>
      <c r="AZ305" s="171"/>
      <c r="BA305" s="171"/>
      <c r="BB305" s="171"/>
      <c r="BC305" s="171"/>
      <c r="BD305" s="172"/>
      <c r="BE305" s="23"/>
      <c r="BF305" s="24"/>
      <c r="BG305" s="31">
        <f>IF(競技コード&lt;&gt;"",競技コード,"")</f>
      </c>
      <c r="BH305" s="5">
        <f>IF(CONCATENATE($N305,$R305,"/",$N306,"/",$S306)&lt;&gt;"//",CONCATENATE($N305,$R305,"/",$N306,"/",$S306),"")</f>
      </c>
      <c r="BI305" s="5" t="b">
        <f>ISERROR(DATEVALUE($BH305))</f>
        <v>1</v>
      </c>
      <c r="BJ305" s="25"/>
    </row>
    <row r="306" spans="1:62" s="26" customFormat="1" ht="26.25" customHeight="1">
      <c r="A306" s="153"/>
      <c r="B306" s="155"/>
      <c r="C306" s="155"/>
      <c r="D306" s="157"/>
      <c r="E306" s="157"/>
      <c r="F306" s="159"/>
      <c r="G306" s="161"/>
      <c r="H306" s="32"/>
      <c r="I306" s="33" t="s">
        <v>49</v>
      </c>
      <c r="J306" s="34"/>
      <c r="K306" s="165"/>
      <c r="L306" s="166"/>
      <c r="M306" s="167"/>
      <c r="N306" s="176"/>
      <c r="O306" s="177"/>
      <c r="P306" s="177"/>
      <c r="Q306" s="178" t="s">
        <v>36</v>
      </c>
      <c r="R306" s="179"/>
      <c r="S306" s="177"/>
      <c r="T306" s="177"/>
      <c r="U306" s="177"/>
      <c r="V306" s="178" t="s">
        <v>37</v>
      </c>
      <c r="W306" s="178"/>
      <c r="X306" s="161"/>
      <c r="Y306" s="161"/>
      <c r="Z306" s="161"/>
      <c r="AA306" s="161"/>
      <c r="AB306" s="161"/>
      <c r="AC306" s="161"/>
      <c r="AD306" s="161"/>
      <c r="AE306" s="161"/>
      <c r="AF306" s="161"/>
      <c r="AG306" s="161"/>
      <c r="AH306" s="161"/>
      <c r="AI306" s="161"/>
      <c r="AJ306" s="161"/>
      <c r="AK306" s="161"/>
      <c r="AL306" s="161"/>
      <c r="AM306" s="184"/>
      <c r="AN306" s="184"/>
      <c r="AO306" s="184"/>
      <c r="AP306" s="184"/>
      <c r="AQ306" s="185"/>
      <c r="AR306" s="173"/>
      <c r="AS306" s="174"/>
      <c r="AT306" s="174"/>
      <c r="AU306" s="174"/>
      <c r="AV306" s="174"/>
      <c r="AW306" s="174"/>
      <c r="AX306" s="174"/>
      <c r="AY306" s="174"/>
      <c r="AZ306" s="174"/>
      <c r="BA306" s="174"/>
      <c r="BB306" s="174"/>
      <c r="BC306" s="174"/>
      <c r="BD306" s="175"/>
      <c r="BE306" s="23"/>
      <c r="BF306" s="24"/>
      <c r="BG306" s="5"/>
      <c r="BH306" s="5"/>
      <c r="BI306" s="5"/>
      <c r="BJ306" s="25"/>
    </row>
    <row r="307" spans="1:62" s="26" customFormat="1" ht="26.25" customHeight="1">
      <c r="A307" s="152">
        <v>147</v>
      </c>
      <c r="B307" s="154"/>
      <c r="C307" s="154"/>
      <c r="D307" s="156"/>
      <c r="E307" s="156"/>
      <c r="F307" s="158"/>
      <c r="G307" s="160"/>
      <c r="H307" s="28"/>
      <c r="I307" s="29" t="s">
        <v>50</v>
      </c>
      <c r="J307" s="30"/>
      <c r="K307" s="162"/>
      <c r="L307" s="163"/>
      <c r="M307" s="164"/>
      <c r="N307" s="168"/>
      <c r="O307" s="169"/>
      <c r="P307" s="169"/>
      <c r="Q307" s="169"/>
      <c r="R307" s="180"/>
      <c r="S307" s="180"/>
      <c r="T307" s="180"/>
      <c r="U307" s="180"/>
      <c r="V307" s="181" t="s">
        <v>34</v>
      </c>
      <c r="W307" s="181"/>
      <c r="X307" s="160"/>
      <c r="Y307" s="160"/>
      <c r="Z307" s="160"/>
      <c r="AA307" s="160"/>
      <c r="AB307" s="160"/>
      <c r="AC307" s="160"/>
      <c r="AD307" s="160"/>
      <c r="AE307" s="160"/>
      <c r="AF307" s="160"/>
      <c r="AG307" s="160"/>
      <c r="AH307" s="160"/>
      <c r="AI307" s="160"/>
      <c r="AJ307" s="160"/>
      <c r="AK307" s="160"/>
      <c r="AL307" s="160"/>
      <c r="AM307" s="182"/>
      <c r="AN307" s="182"/>
      <c r="AO307" s="182"/>
      <c r="AP307" s="182"/>
      <c r="AQ307" s="183"/>
      <c r="AR307" s="170"/>
      <c r="AS307" s="171"/>
      <c r="AT307" s="171"/>
      <c r="AU307" s="171"/>
      <c r="AV307" s="171"/>
      <c r="AW307" s="171"/>
      <c r="AX307" s="171"/>
      <c r="AY307" s="171"/>
      <c r="AZ307" s="171"/>
      <c r="BA307" s="171"/>
      <c r="BB307" s="171"/>
      <c r="BC307" s="171"/>
      <c r="BD307" s="172"/>
      <c r="BE307" s="23"/>
      <c r="BF307" s="24"/>
      <c r="BG307" s="31">
        <f>IF(競技コード&lt;&gt;"",競技コード,"")</f>
      </c>
      <c r="BH307" s="5">
        <f>IF(CONCATENATE($N307,$R307,"/",$N308,"/",$S308)&lt;&gt;"//",CONCATENATE($N307,$R307,"/",$N308,"/",$S308),"")</f>
      </c>
      <c r="BI307" s="5" t="b">
        <f>ISERROR(DATEVALUE($BH307))</f>
        <v>1</v>
      </c>
      <c r="BJ307" s="25"/>
    </row>
    <row r="308" spans="1:62" s="26" customFormat="1" ht="26.25" customHeight="1">
      <c r="A308" s="153"/>
      <c r="B308" s="155"/>
      <c r="C308" s="155"/>
      <c r="D308" s="157"/>
      <c r="E308" s="157"/>
      <c r="F308" s="159"/>
      <c r="G308" s="161"/>
      <c r="H308" s="32"/>
      <c r="I308" s="33" t="s">
        <v>49</v>
      </c>
      <c r="J308" s="34"/>
      <c r="K308" s="165"/>
      <c r="L308" s="166"/>
      <c r="M308" s="167"/>
      <c r="N308" s="176"/>
      <c r="O308" s="177"/>
      <c r="P308" s="177"/>
      <c r="Q308" s="178" t="s">
        <v>36</v>
      </c>
      <c r="R308" s="179"/>
      <c r="S308" s="177"/>
      <c r="T308" s="177"/>
      <c r="U308" s="177"/>
      <c r="V308" s="178" t="s">
        <v>37</v>
      </c>
      <c r="W308" s="178"/>
      <c r="X308" s="161"/>
      <c r="Y308" s="161"/>
      <c r="Z308" s="161"/>
      <c r="AA308" s="161"/>
      <c r="AB308" s="161"/>
      <c r="AC308" s="161"/>
      <c r="AD308" s="161"/>
      <c r="AE308" s="161"/>
      <c r="AF308" s="161"/>
      <c r="AG308" s="161"/>
      <c r="AH308" s="161"/>
      <c r="AI308" s="161"/>
      <c r="AJ308" s="161"/>
      <c r="AK308" s="161"/>
      <c r="AL308" s="161"/>
      <c r="AM308" s="184"/>
      <c r="AN308" s="184"/>
      <c r="AO308" s="184"/>
      <c r="AP308" s="184"/>
      <c r="AQ308" s="185"/>
      <c r="AR308" s="173"/>
      <c r="AS308" s="174"/>
      <c r="AT308" s="174"/>
      <c r="AU308" s="174"/>
      <c r="AV308" s="174"/>
      <c r="AW308" s="174"/>
      <c r="AX308" s="174"/>
      <c r="AY308" s="174"/>
      <c r="AZ308" s="174"/>
      <c r="BA308" s="174"/>
      <c r="BB308" s="174"/>
      <c r="BC308" s="174"/>
      <c r="BD308" s="175"/>
      <c r="BE308" s="23"/>
      <c r="BF308" s="24"/>
      <c r="BG308" s="5"/>
      <c r="BH308" s="5"/>
      <c r="BI308" s="5"/>
      <c r="BJ308" s="25"/>
    </row>
    <row r="309" spans="1:62" s="26" customFormat="1" ht="26.25" customHeight="1">
      <c r="A309" s="152">
        <v>148</v>
      </c>
      <c r="B309" s="154"/>
      <c r="C309" s="154"/>
      <c r="D309" s="156"/>
      <c r="E309" s="156"/>
      <c r="F309" s="158"/>
      <c r="G309" s="160"/>
      <c r="H309" s="28"/>
      <c r="I309" s="29" t="s">
        <v>50</v>
      </c>
      <c r="J309" s="30"/>
      <c r="K309" s="162"/>
      <c r="L309" s="163"/>
      <c r="M309" s="164"/>
      <c r="N309" s="168"/>
      <c r="O309" s="169"/>
      <c r="P309" s="169"/>
      <c r="Q309" s="169"/>
      <c r="R309" s="180"/>
      <c r="S309" s="180"/>
      <c r="T309" s="180"/>
      <c r="U309" s="180"/>
      <c r="V309" s="181" t="s">
        <v>34</v>
      </c>
      <c r="W309" s="181"/>
      <c r="X309" s="160"/>
      <c r="Y309" s="160"/>
      <c r="Z309" s="160"/>
      <c r="AA309" s="160"/>
      <c r="AB309" s="160"/>
      <c r="AC309" s="160"/>
      <c r="AD309" s="160"/>
      <c r="AE309" s="160"/>
      <c r="AF309" s="160"/>
      <c r="AG309" s="160"/>
      <c r="AH309" s="160"/>
      <c r="AI309" s="160"/>
      <c r="AJ309" s="160"/>
      <c r="AK309" s="160"/>
      <c r="AL309" s="160"/>
      <c r="AM309" s="182"/>
      <c r="AN309" s="182"/>
      <c r="AO309" s="182"/>
      <c r="AP309" s="182"/>
      <c r="AQ309" s="183"/>
      <c r="AR309" s="170"/>
      <c r="AS309" s="171"/>
      <c r="AT309" s="171"/>
      <c r="AU309" s="171"/>
      <c r="AV309" s="171"/>
      <c r="AW309" s="171"/>
      <c r="AX309" s="171"/>
      <c r="AY309" s="171"/>
      <c r="AZ309" s="171"/>
      <c r="BA309" s="171"/>
      <c r="BB309" s="171"/>
      <c r="BC309" s="171"/>
      <c r="BD309" s="172"/>
      <c r="BE309" s="23"/>
      <c r="BF309" s="24"/>
      <c r="BG309" s="31">
        <f>IF(競技コード&lt;&gt;"",競技コード,"")</f>
      </c>
      <c r="BH309" s="5">
        <f>IF(CONCATENATE($N309,$R309,"/",$N310,"/",$S310)&lt;&gt;"//",CONCATENATE($N309,$R309,"/",$N310,"/",$S310),"")</f>
      </c>
      <c r="BI309" s="5" t="b">
        <f>ISERROR(DATEVALUE($BH309))</f>
        <v>1</v>
      </c>
      <c r="BJ309" s="25"/>
    </row>
    <row r="310" spans="1:62" s="26" customFormat="1" ht="26.25" customHeight="1">
      <c r="A310" s="153"/>
      <c r="B310" s="155"/>
      <c r="C310" s="155"/>
      <c r="D310" s="157"/>
      <c r="E310" s="157"/>
      <c r="F310" s="159"/>
      <c r="G310" s="161"/>
      <c r="H310" s="32"/>
      <c r="I310" s="33" t="s">
        <v>49</v>
      </c>
      <c r="J310" s="34"/>
      <c r="K310" s="165"/>
      <c r="L310" s="166"/>
      <c r="M310" s="167"/>
      <c r="N310" s="176"/>
      <c r="O310" s="177"/>
      <c r="P310" s="177"/>
      <c r="Q310" s="178" t="s">
        <v>36</v>
      </c>
      <c r="R310" s="179"/>
      <c r="S310" s="177"/>
      <c r="T310" s="177"/>
      <c r="U310" s="177"/>
      <c r="V310" s="178" t="s">
        <v>37</v>
      </c>
      <c r="W310" s="178"/>
      <c r="X310" s="161"/>
      <c r="Y310" s="161"/>
      <c r="Z310" s="161"/>
      <c r="AA310" s="161"/>
      <c r="AB310" s="161"/>
      <c r="AC310" s="161"/>
      <c r="AD310" s="161"/>
      <c r="AE310" s="161"/>
      <c r="AF310" s="161"/>
      <c r="AG310" s="161"/>
      <c r="AH310" s="161"/>
      <c r="AI310" s="161"/>
      <c r="AJ310" s="161"/>
      <c r="AK310" s="161"/>
      <c r="AL310" s="161"/>
      <c r="AM310" s="184"/>
      <c r="AN310" s="184"/>
      <c r="AO310" s="184"/>
      <c r="AP310" s="184"/>
      <c r="AQ310" s="185"/>
      <c r="AR310" s="173"/>
      <c r="AS310" s="174"/>
      <c r="AT310" s="174"/>
      <c r="AU310" s="174"/>
      <c r="AV310" s="174"/>
      <c r="AW310" s="174"/>
      <c r="AX310" s="174"/>
      <c r="AY310" s="174"/>
      <c r="AZ310" s="174"/>
      <c r="BA310" s="174"/>
      <c r="BB310" s="174"/>
      <c r="BC310" s="174"/>
      <c r="BD310" s="175"/>
      <c r="BE310" s="23"/>
      <c r="BF310" s="24"/>
      <c r="BG310" s="5"/>
      <c r="BH310" s="5"/>
      <c r="BI310" s="5"/>
      <c r="BJ310" s="25"/>
    </row>
    <row r="311" spans="1:62" s="26" customFormat="1" ht="26.25" customHeight="1">
      <c r="A311" s="152">
        <v>149</v>
      </c>
      <c r="B311" s="154"/>
      <c r="C311" s="154"/>
      <c r="D311" s="156"/>
      <c r="E311" s="156"/>
      <c r="F311" s="158"/>
      <c r="G311" s="160"/>
      <c r="H311" s="28"/>
      <c r="I311" s="29" t="s">
        <v>50</v>
      </c>
      <c r="J311" s="30"/>
      <c r="K311" s="162"/>
      <c r="L311" s="163"/>
      <c r="M311" s="164"/>
      <c r="N311" s="168"/>
      <c r="O311" s="169"/>
      <c r="P311" s="169"/>
      <c r="Q311" s="169"/>
      <c r="R311" s="180"/>
      <c r="S311" s="180"/>
      <c r="T311" s="180"/>
      <c r="U311" s="180"/>
      <c r="V311" s="181" t="s">
        <v>34</v>
      </c>
      <c r="W311" s="181"/>
      <c r="X311" s="160"/>
      <c r="Y311" s="160"/>
      <c r="Z311" s="160"/>
      <c r="AA311" s="160"/>
      <c r="AB311" s="160"/>
      <c r="AC311" s="160"/>
      <c r="AD311" s="160"/>
      <c r="AE311" s="160"/>
      <c r="AF311" s="160"/>
      <c r="AG311" s="160"/>
      <c r="AH311" s="160"/>
      <c r="AI311" s="160"/>
      <c r="AJ311" s="160"/>
      <c r="AK311" s="160"/>
      <c r="AL311" s="160"/>
      <c r="AM311" s="182"/>
      <c r="AN311" s="182"/>
      <c r="AO311" s="182"/>
      <c r="AP311" s="182"/>
      <c r="AQ311" s="183"/>
      <c r="AR311" s="170"/>
      <c r="AS311" s="171"/>
      <c r="AT311" s="171"/>
      <c r="AU311" s="171"/>
      <c r="AV311" s="171"/>
      <c r="AW311" s="171"/>
      <c r="AX311" s="171"/>
      <c r="AY311" s="171"/>
      <c r="AZ311" s="171"/>
      <c r="BA311" s="171"/>
      <c r="BB311" s="171"/>
      <c r="BC311" s="171"/>
      <c r="BD311" s="172"/>
      <c r="BE311" s="23"/>
      <c r="BF311" s="24"/>
      <c r="BG311" s="31">
        <f>IF(競技コード&lt;&gt;"",競技コード,"")</f>
      </c>
      <c r="BH311" s="5">
        <f>IF(CONCATENATE($N311,$R311,"/",$N312,"/",$S312)&lt;&gt;"//",CONCATENATE($N311,$R311,"/",$N312,"/",$S312),"")</f>
      </c>
      <c r="BI311" s="5" t="b">
        <f>ISERROR(DATEVALUE($BH311))</f>
        <v>1</v>
      </c>
      <c r="BJ311" s="25"/>
    </row>
    <row r="312" spans="1:62" s="26" customFormat="1" ht="26.25" customHeight="1">
      <c r="A312" s="153"/>
      <c r="B312" s="155"/>
      <c r="C312" s="155"/>
      <c r="D312" s="157"/>
      <c r="E312" s="157"/>
      <c r="F312" s="159"/>
      <c r="G312" s="161"/>
      <c r="H312" s="32"/>
      <c r="I312" s="33" t="s">
        <v>49</v>
      </c>
      <c r="J312" s="34"/>
      <c r="K312" s="165"/>
      <c r="L312" s="166"/>
      <c r="M312" s="167"/>
      <c r="N312" s="176"/>
      <c r="O312" s="177"/>
      <c r="P312" s="177"/>
      <c r="Q312" s="178" t="s">
        <v>36</v>
      </c>
      <c r="R312" s="179"/>
      <c r="S312" s="177"/>
      <c r="T312" s="177"/>
      <c r="U312" s="177"/>
      <c r="V312" s="178" t="s">
        <v>37</v>
      </c>
      <c r="W312" s="178"/>
      <c r="X312" s="161"/>
      <c r="Y312" s="161"/>
      <c r="Z312" s="161"/>
      <c r="AA312" s="161"/>
      <c r="AB312" s="161"/>
      <c r="AC312" s="161"/>
      <c r="AD312" s="161"/>
      <c r="AE312" s="161"/>
      <c r="AF312" s="161"/>
      <c r="AG312" s="161"/>
      <c r="AH312" s="161"/>
      <c r="AI312" s="161"/>
      <c r="AJ312" s="161"/>
      <c r="AK312" s="161"/>
      <c r="AL312" s="161"/>
      <c r="AM312" s="184"/>
      <c r="AN312" s="184"/>
      <c r="AO312" s="184"/>
      <c r="AP312" s="184"/>
      <c r="AQ312" s="185"/>
      <c r="AR312" s="173"/>
      <c r="AS312" s="174"/>
      <c r="AT312" s="174"/>
      <c r="AU312" s="174"/>
      <c r="AV312" s="174"/>
      <c r="AW312" s="174"/>
      <c r="AX312" s="174"/>
      <c r="AY312" s="174"/>
      <c r="AZ312" s="174"/>
      <c r="BA312" s="174"/>
      <c r="BB312" s="174"/>
      <c r="BC312" s="174"/>
      <c r="BD312" s="175"/>
      <c r="BE312" s="23"/>
      <c r="BF312" s="24"/>
      <c r="BG312" s="5"/>
      <c r="BH312" s="5"/>
      <c r="BI312" s="5"/>
      <c r="BJ312" s="25"/>
    </row>
    <row r="313" spans="1:62" s="26" customFormat="1" ht="26.25" customHeight="1">
      <c r="A313" s="152">
        <v>150</v>
      </c>
      <c r="B313" s="154"/>
      <c r="C313" s="154"/>
      <c r="D313" s="156"/>
      <c r="E313" s="156"/>
      <c r="F313" s="158"/>
      <c r="G313" s="160"/>
      <c r="H313" s="28"/>
      <c r="I313" s="29" t="s">
        <v>50</v>
      </c>
      <c r="J313" s="30"/>
      <c r="K313" s="162"/>
      <c r="L313" s="163"/>
      <c r="M313" s="164"/>
      <c r="N313" s="168"/>
      <c r="O313" s="169"/>
      <c r="P313" s="169"/>
      <c r="Q313" s="169"/>
      <c r="R313" s="180"/>
      <c r="S313" s="180"/>
      <c r="T313" s="180"/>
      <c r="U313" s="180"/>
      <c r="V313" s="181" t="s">
        <v>34</v>
      </c>
      <c r="W313" s="181"/>
      <c r="X313" s="160"/>
      <c r="Y313" s="160"/>
      <c r="Z313" s="160"/>
      <c r="AA313" s="160"/>
      <c r="AB313" s="160"/>
      <c r="AC313" s="160"/>
      <c r="AD313" s="160"/>
      <c r="AE313" s="160"/>
      <c r="AF313" s="160"/>
      <c r="AG313" s="160"/>
      <c r="AH313" s="160"/>
      <c r="AI313" s="160"/>
      <c r="AJ313" s="160"/>
      <c r="AK313" s="160"/>
      <c r="AL313" s="160"/>
      <c r="AM313" s="182"/>
      <c r="AN313" s="182"/>
      <c r="AO313" s="182"/>
      <c r="AP313" s="182"/>
      <c r="AQ313" s="183"/>
      <c r="AR313" s="170"/>
      <c r="AS313" s="171"/>
      <c r="AT313" s="171"/>
      <c r="AU313" s="171"/>
      <c r="AV313" s="171"/>
      <c r="AW313" s="171"/>
      <c r="AX313" s="171"/>
      <c r="AY313" s="171"/>
      <c r="AZ313" s="171"/>
      <c r="BA313" s="171"/>
      <c r="BB313" s="171"/>
      <c r="BC313" s="171"/>
      <c r="BD313" s="172"/>
      <c r="BE313" s="23"/>
      <c r="BF313" s="24"/>
      <c r="BG313" s="31">
        <f>IF(競技コード&lt;&gt;"",競技コード,"")</f>
      </c>
      <c r="BH313" s="5">
        <f>IF(CONCATENATE($N313,$R313,"/",$N314,"/",$S314)&lt;&gt;"//",CONCATENATE($N313,$R313,"/",$N314,"/",$S314),"")</f>
      </c>
      <c r="BI313" s="5" t="b">
        <f>ISERROR(DATEVALUE($BH313))</f>
        <v>1</v>
      </c>
      <c r="BJ313" s="25"/>
    </row>
    <row r="314" spans="1:62" s="26" customFormat="1" ht="26.25" customHeight="1">
      <c r="A314" s="153"/>
      <c r="B314" s="155"/>
      <c r="C314" s="155"/>
      <c r="D314" s="157"/>
      <c r="E314" s="157"/>
      <c r="F314" s="159"/>
      <c r="G314" s="161"/>
      <c r="H314" s="32"/>
      <c r="I314" s="33" t="s">
        <v>49</v>
      </c>
      <c r="J314" s="34"/>
      <c r="K314" s="165"/>
      <c r="L314" s="166"/>
      <c r="M314" s="167"/>
      <c r="N314" s="176"/>
      <c r="O314" s="177"/>
      <c r="P314" s="177"/>
      <c r="Q314" s="178" t="s">
        <v>36</v>
      </c>
      <c r="R314" s="179"/>
      <c r="S314" s="177"/>
      <c r="T314" s="177"/>
      <c r="U314" s="177"/>
      <c r="V314" s="178" t="s">
        <v>37</v>
      </c>
      <c r="W314" s="178"/>
      <c r="X314" s="161"/>
      <c r="Y314" s="161"/>
      <c r="Z314" s="161"/>
      <c r="AA314" s="161"/>
      <c r="AB314" s="161"/>
      <c r="AC314" s="161"/>
      <c r="AD314" s="161"/>
      <c r="AE314" s="161"/>
      <c r="AF314" s="161"/>
      <c r="AG314" s="161"/>
      <c r="AH314" s="161"/>
      <c r="AI314" s="161"/>
      <c r="AJ314" s="161"/>
      <c r="AK314" s="161"/>
      <c r="AL314" s="161"/>
      <c r="AM314" s="184"/>
      <c r="AN314" s="184"/>
      <c r="AO314" s="184"/>
      <c r="AP314" s="184"/>
      <c r="AQ314" s="185"/>
      <c r="AR314" s="173"/>
      <c r="AS314" s="174"/>
      <c r="AT314" s="174"/>
      <c r="AU314" s="174"/>
      <c r="AV314" s="174"/>
      <c r="AW314" s="174"/>
      <c r="AX314" s="174"/>
      <c r="AY314" s="174"/>
      <c r="AZ314" s="174"/>
      <c r="BA314" s="174"/>
      <c r="BB314" s="174"/>
      <c r="BC314" s="174"/>
      <c r="BD314" s="175"/>
      <c r="BE314" s="23"/>
      <c r="BF314" s="24"/>
      <c r="BG314" s="5"/>
      <c r="BH314" s="5"/>
      <c r="BI314" s="5"/>
      <c r="BJ314" s="25"/>
    </row>
    <row r="315" spans="1:62" s="26" customFormat="1" ht="7.5" customHeight="1">
      <c r="A315" s="35"/>
      <c r="B315" s="36"/>
      <c r="C315" s="36"/>
      <c r="D315" s="37"/>
      <c r="E315" s="37"/>
      <c r="F315" s="37"/>
      <c r="G315" s="37"/>
      <c r="H315" s="38"/>
      <c r="I315" s="38"/>
      <c r="J315" s="38"/>
      <c r="K315" s="39"/>
      <c r="L315" s="39"/>
      <c r="M315" s="39"/>
      <c r="N315" s="40"/>
      <c r="O315" s="40"/>
      <c r="P315" s="40"/>
      <c r="Q315" s="41"/>
      <c r="R315" s="41"/>
      <c r="S315" s="41"/>
      <c r="T315" s="41"/>
      <c r="U315" s="41"/>
      <c r="V315" s="41"/>
      <c r="W315" s="41"/>
      <c r="X315" s="42"/>
      <c r="Y315" s="42"/>
      <c r="Z315" s="42"/>
      <c r="AA315" s="42"/>
      <c r="AB315" s="42"/>
      <c r="AC315" s="42"/>
      <c r="AD315" s="42"/>
      <c r="AE315" s="42"/>
      <c r="AF315" s="42"/>
      <c r="AG315" s="42"/>
      <c r="AH315" s="42"/>
      <c r="AI315" s="42"/>
      <c r="AJ315" s="42"/>
      <c r="AK315" s="42"/>
      <c r="AL315" s="42"/>
      <c r="AM315" s="43"/>
      <c r="AN315" s="43"/>
      <c r="AO315" s="43"/>
      <c r="AP315" s="43"/>
      <c r="AQ315" s="43"/>
      <c r="AR315" s="44"/>
      <c r="AS315" s="44"/>
      <c r="AT315" s="44"/>
      <c r="AU315" s="44"/>
      <c r="AV315" s="44"/>
      <c r="AW315" s="44"/>
      <c r="AX315" s="44"/>
      <c r="AY315" s="44"/>
      <c r="AZ315" s="44"/>
      <c r="BA315" s="44"/>
      <c r="BB315" s="44"/>
      <c r="BC315" s="44"/>
      <c r="BD315" s="44"/>
      <c r="BE315" s="45"/>
      <c r="BF315" s="24"/>
      <c r="BG315" s="5"/>
      <c r="BH315" s="5"/>
      <c r="BI315" s="5"/>
      <c r="BJ315" s="25"/>
    </row>
  </sheetData>
  <mergeCells count="2588">
    <mergeCell ref="AR313:BD314"/>
    <mergeCell ref="N314:P314"/>
    <mergeCell ref="Q314:R314"/>
    <mergeCell ref="S314:U314"/>
    <mergeCell ref="V314:W314"/>
    <mergeCell ref="R313:U313"/>
    <mergeCell ref="V313:W313"/>
    <mergeCell ref="X313:AL314"/>
    <mergeCell ref="AM313:AQ314"/>
    <mergeCell ref="F313:F314"/>
    <mergeCell ref="G313:G314"/>
    <mergeCell ref="K313:M314"/>
    <mergeCell ref="N313:Q313"/>
    <mergeCell ref="A313:A314"/>
    <mergeCell ref="B313:C314"/>
    <mergeCell ref="D313:D314"/>
    <mergeCell ref="E313:E314"/>
    <mergeCell ref="AR311:BD312"/>
    <mergeCell ref="N312:P312"/>
    <mergeCell ref="Q312:R312"/>
    <mergeCell ref="S312:U312"/>
    <mergeCell ref="V312:W312"/>
    <mergeCell ref="R311:U311"/>
    <mergeCell ref="V311:W311"/>
    <mergeCell ref="X311:AL312"/>
    <mergeCell ref="AM311:AQ312"/>
    <mergeCell ref="F311:F312"/>
    <mergeCell ref="G311:G312"/>
    <mergeCell ref="K311:M312"/>
    <mergeCell ref="N311:Q311"/>
    <mergeCell ref="A311:A312"/>
    <mergeCell ref="B311:C312"/>
    <mergeCell ref="D311:D312"/>
    <mergeCell ref="E311:E312"/>
    <mergeCell ref="AR309:BD310"/>
    <mergeCell ref="N310:P310"/>
    <mergeCell ref="Q310:R310"/>
    <mergeCell ref="S310:U310"/>
    <mergeCell ref="V310:W310"/>
    <mergeCell ref="R309:U309"/>
    <mergeCell ref="V309:W309"/>
    <mergeCell ref="X309:AL310"/>
    <mergeCell ref="AM309:AQ310"/>
    <mergeCell ref="F309:F310"/>
    <mergeCell ref="G309:G310"/>
    <mergeCell ref="K309:M310"/>
    <mergeCell ref="N309:Q309"/>
    <mergeCell ref="A309:A310"/>
    <mergeCell ref="B309:C310"/>
    <mergeCell ref="D309:D310"/>
    <mergeCell ref="E309:E310"/>
    <mergeCell ref="AR307:BD308"/>
    <mergeCell ref="N308:P308"/>
    <mergeCell ref="Q308:R308"/>
    <mergeCell ref="S308:U308"/>
    <mergeCell ref="V308:W308"/>
    <mergeCell ref="R307:U307"/>
    <mergeCell ref="V307:W307"/>
    <mergeCell ref="X307:AL308"/>
    <mergeCell ref="AM307:AQ308"/>
    <mergeCell ref="F307:F308"/>
    <mergeCell ref="G307:G308"/>
    <mergeCell ref="K307:M308"/>
    <mergeCell ref="N307:Q307"/>
    <mergeCell ref="A307:A308"/>
    <mergeCell ref="B307:C308"/>
    <mergeCell ref="D307:D308"/>
    <mergeCell ref="E307:E308"/>
    <mergeCell ref="AR305:BD306"/>
    <mergeCell ref="N306:P306"/>
    <mergeCell ref="Q306:R306"/>
    <mergeCell ref="S306:U306"/>
    <mergeCell ref="V306:W306"/>
    <mergeCell ref="R305:U305"/>
    <mergeCell ref="V305:W305"/>
    <mergeCell ref="X305:AL306"/>
    <mergeCell ref="AM305:AQ306"/>
    <mergeCell ref="F305:F306"/>
    <mergeCell ref="G305:G306"/>
    <mergeCell ref="K305:M306"/>
    <mergeCell ref="N305:Q305"/>
    <mergeCell ref="A305:A306"/>
    <mergeCell ref="B305:C306"/>
    <mergeCell ref="D305:D306"/>
    <mergeCell ref="E305:E306"/>
    <mergeCell ref="AR303:BD304"/>
    <mergeCell ref="N304:P304"/>
    <mergeCell ref="Q304:R304"/>
    <mergeCell ref="S304:U304"/>
    <mergeCell ref="V304:W304"/>
    <mergeCell ref="R303:U303"/>
    <mergeCell ref="V303:W303"/>
    <mergeCell ref="X303:AL304"/>
    <mergeCell ref="AM303:AQ304"/>
    <mergeCell ref="F303:F304"/>
    <mergeCell ref="G303:G304"/>
    <mergeCell ref="K303:M304"/>
    <mergeCell ref="N303:Q303"/>
    <mergeCell ref="A303:A304"/>
    <mergeCell ref="B303:C304"/>
    <mergeCell ref="D303:D304"/>
    <mergeCell ref="E303:E304"/>
    <mergeCell ref="AR301:BD302"/>
    <mergeCell ref="N302:P302"/>
    <mergeCell ref="Q302:R302"/>
    <mergeCell ref="S302:U302"/>
    <mergeCell ref="V302:W302"/>
    <mergeCell ref="R301:U301"/>
    <mergeCell ref="V301:W301"/>
    <mergeCell ref="X301:AL302"/>
    <mergeCell ref="AM301:AQ302"/>
    <mergeCell ref="F301:F302"/>
    <mergeCell ref="G301:G302"/>
    <mergeCell ref="K301:M302"/>
    <mergeCell ref="N301:Q301"/>
    <mergeCell ref="A301:A302"/>
    <mergeCell ref="B301:C302"/>
    <mergeCell ref="D301:D302"/>
    <mergeCell ref="E301:E302"/>
    <mergeCell ref="AR299:BD300"/>
    <mergeCell ref="N300:P300"/>
    <mergeCell ref="Q300:R300"/>
    <mergeCell ref="S300:U300"/>
    <mergeCell ref="V300:W300"/>
    <mergeCell ref="R299:U299"/>
    <mergeCell ref="V299:W299"/>
    <mergeCell ref="X299:AL300"/>
    <mergeCell ref="AM299:AQ300"/>
    <mergeCell ref="F299:F300"/>
    <mergeCell ref="G299:G300"/>
    <mergeCell ref="K299:M300"/>
    <mergeCell ref="N299:Q299"/>
    <mergeCell ref="A299:A300"/>
    <mergeCell ref="B299:C300"/>
    <mergeCell ref="D299:D300"/>
    <mergeCell ref="E299:E300"/>
    <mergeCell ref="AR297:BD298"/>
    <mergeCell ref="N298:P298"/>
    <mergeCell ref="Q298:R298"/>
    <mergeCell ref="S298:U298"/>
    <mergeCell ref="V298:W298"/>
    <mergeCell ref="R297:U297"/>
    <mergeCell ref="V297:W297"/>
    <mergeCell ref="X297:AL298"/>
    <mergeCell ref="AM297:AQ298"/>
    <mergeCell ref="F297:F298"/>
    <mergeCell ref="G297:G298"/>
    <mergeCell ref="K297:M298"/>
    <mergeCell ref="N297:Q297"/>
    <mergeCell ref="A297:A298"/>
    <mergeCell ref="B297:C298"/>
    <mergeCell ref="D297:D298"/>
    <mergeCell ref="E297:E298"/>
    <mergeCell ref="AR295:BD296"/>
    <mergeCell ref="N296:P296"/>
    <mergeCell ref="Q296:R296"/>
    <mergeCell ref="S296:U296"/>
    <mergeCell ref="V296:W296"/>
    <mergeCell ref="R295:U295"/>
    <mergeCell ref="V295:W295"/>
    <mergeCell ref="X295:AL296"/>
    <mergeCell ref="AM295:AQ296"/>
    <mergeCell ref="F295:F296"/>
    <mergeCell ref="G295:G296"/>
    <mergeCell ref="K295:M296"/>
    <mergeCell ref="N295:Q295"/>
    <mergeCell ref="A295:A296"/>
    <mergeCell ref="B295:C296"/>
    <mergeCell ref="D295:D296"/>
    <mergeCell ref="E295:E296"/>
    <mergeCell ref="AR293:BD294"/>
    <mergeCell ref="N294:P294"/>
    <mergeCell ref="Q294:R294"/>
    <mergeCell ref="S294:U294"/>
    <mergeCell ref="V294:W294"/>
    <mergeCell ref="R293:U293"/>
    <mergeCell ref="V293:W293"/>
    <mergeCell ref="X293:AL294"/>
    <mergeCell ref="AM293:AQ294"/>
    <mergeCell ref="F293:F294"/>
    <mergeCell ref="G293:G294"/>
    <mergeCell ref="K293:M294"/>
    <mergeCell ref="N293:Q293"/>
    <mergeCell ref="A293:A294"/>
    <mergeCell ref="B293:C294"/>
    <mergeCell ref="D293:D294"/>
    <mergeCell ref="E293:E294"/>
    <mergeCell ref="AR291:BD292"/>
    <mergeCell ref="N292:P292"/>
    <mergeCell ref="Q292:R292"/>
    <mergeCell ref="S292:U292"/>
    <mergeCell ref="V292:W292"/>
    <mergeCell ref="R291:U291"/>
    <mergeCell ref="V291:W291"/>
    <mergeCell ref="X291:AL292"/>
    <mergeCell ref="AM291:AQ292"/>
    <mergeCell ref="F291:F292"/>
    <mergeCell ref="G291:G292"/>
    <mergeCell ref="K291:M292"/>
    <mergeCell ref="N291:Q291"/>
    <mergeCell ref="A291:A292"/>
    <mergeCell ref="B291:C292"/>
    <mergeCell ref="D291:D292"/>
    <mergeCell ref="E291:E292"/>
    <mergeCell ref="AR289:BD290"/>
    <mergeCell ref="N290:P290"/>
    <mergeCell ref="Q290:R290"/>
    <mergeCell ref="S290:U290"/>
    <mergeCell ref="V290:W290"/>
    <mergeCell ref="R289:U289"/>
    <mergeCell ref="V289:W289"/>
    <mergeCell ref="X289:AL290"/>
    <mergeCell ref="AM289:AQ290"/>
    <mergeCell ref="F289:F290"/>
    <mergeCell ref="G289:G290"/>
    <mergeCell ref="K289:M290"/>
    <mergeCell ref="N289:Q289"/>
    <mergeCell ref="A289:A290"/>
    <mergeCell ref="B289:C290"/>
    <mergeCell ref="D289:D290"/>
    <mergeCell ref="E289:E290"/>
    <mergeCell ref="AR287:BD288"/>
    <mergeCell ref="N288:P288"/>
    <mergeCell ref="Q288:R288"/>
    <mergeCell ref="S288:U288"/>
    <mergeCell ref="V288:W288"/>
    <mergeCell ref="R287:U287"/>
    <mergeCell ref="V287:W287"/>
    <mergeCell ref="X287:AL288"/>
    <mergeCell ref="AM287:AQ288"/>
    <mergeCell ref="F287:F288"/>
    <mergeCell ref="G287:G288"/>
    <mergeCell ref="K287:M288"/>
    <mergeCell ref="N287:Q287"/>
    <mergeCell ref="A287:A288"/>
    <mergeCell ref="B287:C288"/>
    <mergeCell ref="D287:D288"/>
    <mergeCell ref="E287:E288"/>
    <mergeCell ref="AR285:BD286"/>
    <mergeCell ref="N286:P286"/>
    <mergeCell ref="Q286:R286"/>
    <mergeCell ref="S286:U286"/>
    <mergeCell ref="V286:W286"/>
    <mergeCell ref="R285:U285"/>
    <mergeCell ref="V285:W285"/>
    <mergeCell ref="X285:AL286"/>
    <mergeCell ref="AM285:AQ286"/>
    <mergeCell ref="F285:F286"/>
    <mergeCell ref="G285:G286"/>
    <mergeCell ref="K285:M286"/>
    <mergeCell ref="N285:Q285"/>
    <mergeCell ref="A285:A286"/>
    <mergeCell ref="B285:C286"/>
    <mergeCell ref="D285:D286"/>
    <mergeCell ref="E285:E286"/>
    <mergeCell ref="AR283:BD284"/>
    <mergeCell ref="N284:P284"/>
    <mergeCell ref="Q284:R284"/>
    <mergeCell ref="S284:U284"/>
    <mergeCell ref="V284:W284"/>
    <mergeCell ref="R283:U283"/>
    <mergeCell ref="V283:W283"/>
    <mergeCell ref="X283:AL284"/>
    <mergeCell ref="AM283:AQ284"/>
    <mergeCell ref="F283:F284"/>
    <mergeCell ref="G283:G284"/>
    <mergeCell ref="K283:M284"/>
    <mergeCell ref="N283:Q283"/>
    <mergeCell ref="A283:A284"/>
    <mergeCell ref="B283:C284"/>
    <mergeCell ref="D283:D284"/>
    <mergeCell ref="E283:E284"/>
    <mergeCell ref="AR281:BD282"/>
    <mergeCell ref="N282:P282"/>
    <mergeCell ref="Q282:R282"/>
    <mergeCell ref="S282:U282"/>
    <mergeCell ref="V282:W282"/>
    <mergeCell ref="R281:U281"/>
    <mergeCell ref="V281:W281"/>
    <mergeCell ref="X281:AL282"/>
    <mergeCell ref="AM281:AQ282"/>
    <mergeCell ref="F281:F282"/>
    <mergeCell ref="G281:G282"/>
    <mergeCell ref="K281:M282"/>
    <mergeCell ref="N281:Q281"/>
    <mergeCell ref="A281:A282"/>
    <mergeCell ref="B281:C282"/>
    <mergeCell ref="D281:D282"/>
    <mergeCell ref="E281:E282"/>
    <mergeCell ref="AR279:BD280"/>
    <mergeCell ref="N280:P280"/>
    <mergeCell ref="Q280:R280"/>
    <mergeCell ref="S280:U280"/>
    <mergeCell ref="V280:W280"/>
    <mergeCell ref="R279:U279"/>
    <mergeCell ref="V279:W279"/>
    <mergeCell ref="X279:AL280"/>
    <mergeCell ref="AM279:AQ280"/>
    <mergeCell ref="F279:F280"/>
    <mergeCell ref="G279:G280"/>
    <mergeCell ref="K279:M280"/>
    <mergeCell ref="N279:Q279"/>
    <mergeCell ref="A279:A280"/>
    <mergeCell ref="B279:C280"/>
    <mergeCell ref="D279:D280"/>
    <mergeCell ref="E279:E280"/>
    <mergeCell ref="AR277:BD278"/>
    <mergeCell ref="N278:P278"/>
    <mergeCell ref="Q278:R278"/>
    <mergeCell ref="S278:U278"/>
    <mergeCell ref="V278:W278"/>
    <mergeCell ref="R277:U277"/>
    <mergeCell ref="V277:W277"/>
    <mergeCell ref="X277:AL278"/>
    <mergeCell ref="AM277:AQ278"/>
    <mergeCell ref="F277:F278"/>
    <mergeCell ref="G277:G278"/>
    <mergeCell ref="K277:M278"/>
    <mergeCell ref="N277:Q277"/>
    <mergeCell ref="A277:A278"/>
    <mergeCell ref="B277:C278"/>
    <mergeCell ref="D277:D278"/>
    <mergeCell ref="E277:E278"/>
    <mergeCell ref="AR275:BD276"/>
    <mergeCell ref="N276:P276"/>
    <mergeCell ref="Q276:R276"/>
    <mergeCell ref="S276:U276"/>
    <mergeCell ref="V276:W276"/>
    <mergeCell ref="R275:U275"/>
    <mergeCell ref="V275:W275"/>
    <mergeCell ref="X275:AL276"/>
    <mergeCell ref="AM275:AQ276"/>
    <mergeCell ref="F275:F276"/>
    <mergeCell ref="G275:G276"/>
    <mergeCell ref="K275:M276"/>
    <mergeCell ref="N275:Q275"/>
    <mergeCell ref="A275:A276"/>
    <mergeCell ref="B275:C276"/>
    <mergeCell ref="D275:D276"/>
    <mergeCell ref="E275:E276"/>
    <mergeCell ref="AR273:BD274"/>
    <mergeCell ref="N274:P274"/>
    <mergeCell ref="Q274:R274"/>
    <mergeCell ref="S274:U274"/>
    <mergeCell ref="V274:W274"/>
    <mergeCell ref="R273:U273"/>
    <mergeCell ref="V273:W273"/>
    <mergeCell ref="X273:AL274"/>
    <mergeCell ref="AM273:AQ274"/>
    <mergeCell ref="F273:F274"/>
    <mergeCell ref="G273:G274"/>
    <mergeCell ref="K273:M274"/>
    <mergeCell ref="N273:Q273"/>
    <mergeCell ref="A273:A274"/>
    <mergeCell ref="B273:C274"/>
    <mergeCell ref="D273:D274"/>
    <mergeCell ref="E273:E274"/>
    <mergeCell ref="AR271:BD272"/>
    <mergeCell ref="N272:P272"/>
    <mergeCell ref="Q272:R272"/>
    <mergeCell ref="S272:U272"/>
    <mergeCell ref="V272:W272"/>
    <mergeCell ref="R271:U271"/>
    <mergeCell ref="V271:W271"/>
    <mergeCell ref="X271:AL272"/>
    <mergeCell ref="AM271:AQ272"/>
    <mergeCell ref="F271:F272"/>
    <mergeCell ref="G271:G272"/>
    <mergeCell ref="K271:M272"/>
    <mergeCell ref="N271:Q271"/>
    <mergeCell ref="A271:A272"/>
    <mergeCell ref="B271:C272"/>
    <mergeCell ref="D271:D272"/>
    <mergeCell ref="E271:E272"/>
    <mergeCell ref="AR269:BD270"/>
    <mergeCell ref="N270:P270"/>
    <mergeCell ref="Q270:R270"/>
    <mergeCell ref="S270:U270"/>
    <mergeCell ref="V270:W270"/>
    <mergeCell ref="R269:U269"/>
    <mergeCell ref="V269:W269"/>
    <mergeCell ref="X269:AL270"/>
    <mergeCell ref="AM269:AQ270"/>
    <mergeCell ref="F269:F270"/>
    <mergeCell ref="G269:G270"/>
    <mergeCell ref="K269:M270"/>
    <mergeCell ref="N269:Q269"/>
    <mergeCell ref="A269:A270"/>
    <mergeCell ref="B269:C270"/>
    <mergeCell ref="D269:D270"/>
    <mergeCell ref="E269:E270"/>
    <mergeCell ref="AR267:BD268"/>
    <mergeCell ref="N268:P268"/>
    <mergeCell ref="Q268:R268"/>
    <mergeCell ref="S268:U268"/>
    <mergeCell ref="V268:W268"/>
    <mergeCell ref="R267:U267"/>
    <mergeCell ref="V267:W267"/>
    <mergeCell ref="X267:AL268"/>
    <mergeCell ref="AM267:AQ268"/>
    <mergeCell ref="F267:F268"/>
    <mergeCell ref="G267:G268"/>
    <mergeCell ref="K267:M268"/>
    <mergeCell ref="N267:Q267"/>
    <mergeCell ref="A267:A268"/>
    <mergeCell ref="B267:C268"/>
    <mergeCell ref="D267:D268"/>
    <mergeCell ref="E267:E268"/>
    <mergeCell ref="AR265:BD266"/>
    <mergeCell ref="N266:P266"/>
    <mergeCell ref="Q266:R266"/>
    <mergeCell ref="S266:U266"/>
    <mergeCell ref="V266:W266"/>
    <mergeCell ref="R265:U265"/>
    <mergeCell ref="V265:W265"/>
    <mergeCell ref="X265:AL266"/>
    <mergeCell ref="AM265:AQ266"/>
    <mergeCell ref="F265:F266"/>
    <mergeCell ref="G265:G266"/>
    <mergeCell ref="K265:M266"/>
    <mergeCell ref="N265:Q265"/>
    <mergeCell ref="A265:A266"/>
    <mergeCell ref="B265:C266"/>
    <mergeCell ref="D265:D266"/>
    <mergeCell ref="E265:E266"/>
    <mergeCell ref="AR263:BD264"/>
    <mergeCell ref="N264:P264"/>
    <mergeCell ref="Q264:R264"/>
    <mergeCell ref="S264:U264"/>
    <mergeCell ref="V264:W264"/>
    <mergeCell ref="R263:U263"/>
    <mergeCell ref="V263:W263"/>
    <mergeCell ref="X263:AL264"/>
    <mergeCell ref="AM263:AQ264"/>
    <mergeCell ref="F263:F264"/>
    <mergeCell ref="G263:G264"/>
    <mergeCell ref="K263:M264"/>
    <mergeCell ref="N263:Q263"/>
    <mergeCell ref="A263:A264"/>
    <mergeCell ref="B263:C264"/>
    <mergeCell ref="D263:D264"/>
    <mergeCell ref="E263:E264"/>
    <mergeCell ref="AR261:BD262"/>
    <mergeCell ref="N262:P262"/>
    <mergeCell ref="Q262:R262"/>
    <mergeCell ref="S262:U262"/>
    <mergeCell ref="V262:W262"/>
    <mergeCell ref="R261:U261"/>
    <mergeCell ref="V261:W261"/>
    <mergeCell ref="X261:AL262"/>
    <mergeCell ref="AM261:AQ262"/>
    <mergeCell ref="F261:F262"/>
    <mergeCell ref="G261:G262"/>
    <mergeCell ref="K261:M262"/>
    <mergeCell ref="N261:Q261"/>
    <mergeCell ref="A261:A262"/>
    <mergeCell ref="B261:C262"/>
    <mergeCell ref="D261:D262"/>
    <mergeCell ref="E261:E262"/>
    <mergeCell ref="AR259:BD260"/>
    <mergeCell ref="N260:P260"/>
    <mergeCell ref="Q260:R260"/>
    <mergeCell ref="S260:U260"/>
    <mergeCell ref="V260:W260"/>
    <mergeCell ref="R259:U259"/>
    <mergeCell ref="V259:W259"/>
    <mergeCell ref="X259:AL260"/>
    <mergeCell ref="AM259:AQ260"/>
    <mergeCell ref="F259:F260"/>
    <mergeCell ref="G259:G260"/>
    <mergeCell ref="K259:M260"/>
    <mergeCell ref="N259:Q259"/>
    <mergeCell ref="A259:A260"/>
    <mergeCell ref="B259:C260"/>
    <mergeCell ref="D259:D260"/>
    <mergeCell ref="E259:E260"/>
    <mergeCell ref="AR257:BD258"/>
    <mergeCell ref="N258:P258"/>
    <mergeCell ref="Q258:R258"/>
    <mergeCell ref="S258:U258"/>
    <mergeCell ref="V258:W258"/>
    <mergeCell ref="R257:U257"/>
    <mergeCell ref="V257:W257"/>
    <mergeCell ref="X257:AL258"/>
    <mergeCell ref="AM257:AQ258"/>
    <mergeCell ref="F257:F258"/>
    <mergeCell ref="G257:G258"/>
    <mergeCell ref="K257:M258"/>
    <mergeCell ref="N257:Q257"/>
    <mergeCell ref="A257:A258"/>
    <mergeCell ref="B257:C258"/>
    <mergeCell ref="D257:D258"/>
    <mergeCell ref="E257:E258"/>
    <mergeCell ref="AR255:BD256"/>
    <mergeCell ref="N256:P256"/>
    <mergeCell ref="Q256:R256"/>
    <mergeCell ref="S256:U256"/>
    <mergeCell ref="V256:W256"/>
    <mergeCell ref="R255:U255"/>
    <mergeCell ref="V255:W255"/>
    <mergeCell ref="X255:AL256"/>
    <mergeCell ref="AM255:AQ256"/>
    <mergeCell ref="F255:F256"/>
    <mergeCell ref="G255:G256"/>
    <mergeCell ref="K255:M256"/>
    <mergeCell ref="N255:Q255"/>
    <mergeCell ref="A255:A256"/>
    <mergeCell ref="B255:C256"/>
    <mergeCell ref="D255:D256"/>
    <mergeCell ref="E255:E256"/>
    <mergeCell ref="AR253:BD254"/>
    <mergeCell ref="N254:P254"/>
    <mergeCell ref="Q254:R254"/>
    <mergeCell ref="S254:U254"/>
    <mergeCell ref="V254:W254"/>
    <mergeCell ref="R253:U253"/>
    <mergeCell ref="V253:W253"/>
    <mergeCell ref="X253:AL254"/>
    <mergeCell ref="AM253:AQ254"/>
    <mergeCell ref="F253:F254"/>
    <mergeCell ref="G253:G254"/>
    <mergeCell ref="K253:M254"/>
    <mergeCell ref="N253:Q253"/>
    <mergeCell ref="A253:A254"/>
    <mergeCell ref="B253:C254"/>
    <mergeCell ref="D253:D254"/>
    <mergeCell ref="E253:E254"/>
    <mergeCell ref="AR251:BD252"/>
    <mergeCell ref="N252:P252"/>
    <mergeCell ref="Q252:R252"/>
    <mergeCell ref="S252:U252"/>
    <mergeCell ref="V252:W252"/>
    <mergeCell ref="R251:U251"/>
    <mergeCell ref="V251:W251"/>
    <mergeCell ref="X251:AL252"/>
    <mergeCell ref="AM251:AQ252"/>
    <mergeCell ref="F251:F252"/>
    <mergeCell ref="G251:G252"/>
    <mergeCell ref="K251:M252"/>
    <mergeCell ref="N251:Q251"/>
    <mergeCell ref="A251:A252"/>
    <mergeCell ref="B251:C252"/>
    <mergeCell ref="D251:D252"/>
    <mergeCell ref="E251:E252"/>
    <mergeCell ref="AR249:BD250"/>
    <mergeCell ref="N250:P250"/>
    <mergeCell ref="Q250:R250"/>
    <mergeCell ref="S250:U250"/>
    <mergeCell ref="V250:W250"/>
    <mergeCell ref="R249:U249"/>
    <mergeCell ref="V249:W249"/>
    <mergeCell ref="X249:AL250"/>
    <mergeCell ref="AM249:AQ250"/>
    <mergeCell ref="F249:F250"/>
    <mergeCell ref="G249:G250"/>
    <mergeCell ref="K249:M250"/>
    <mergeCell ref="N249:Q249"/>
    <mergeCell ref="A249:A250"/>
    <mergeCell ref="B249:C250"/>
    <mergeCell ref="D249:D250"/>
    <mergeCell ref="E249:E250"/>
    <mergeCell ref="AR247:BD248"/>
    <mergeCell ref="N248:P248"/>
    <mergeCell ref="Q248:R248"/>
    <mergeCell ref="S248:U248"/>
    <mergeCell ref="V248:W248"/>
    <mergeCell ref="R247:U247"/>
    <mergeCell ref="V247:W247"/>
    <mergeCell ref="X247:AL248"/>
    <mergeCell ref="AM247:AQ248"/>
    <mergeCell ref="F247:F248"/>
    <mergeCell ref="G247:G248"/>
    <mergeCell ref="K247:M248"/>
    <mergeCell ref="N247:Q247"/>
    <mergeCell ref="A247:A248"/>
    <mergeCell ref="B247:C248"/>
    <mergeCell ref="D247:D248"/>
    <mergeCell ref="E247:E248"/>
    <mergeCell ref="AR245:BD246"/>
    <mergeCell ref="N246:P246"/>
    <mergeCell ref="Q246:R246"/>
    <mergeCell ref="S246:U246"/>
    <mergeCell ref="V246:W246"/>
    <mergeCell ref="R245:U245"/>
    <mergeCell ref="V245:W245"/>
    <mergeCell ref="X245:AL246"/>
    <mergeCell ref="AM245:AQ246"/>
    <mergeCell ref="F245:F246"/>
    <mergeCell ref="G245:G246"/>
    <mergeCell ref="K245:M246"/>
    <mergeCell ref="N245:Q245"/>
    <mergeCell ref="A245:A246"/>
    <mergeCell ref="B245:C246"/>
    <mergeCell ref="D245:D246"/>
    <mergeCell ref="E245:E246"/>
    <mergeCell ref="AR243:BD244"/>
    <mergeCell ref="N244:P244"/>
    <mergeCell ref="Q244:R244"/>
    <mergeCell ref="S244:U244"/>
    <mergeCell ref="V244:W244"/>
    <mergeCell ref="R243:U243"/>
    <mergeCell ref="V243:W243"/>
    <mergeCell ref="X243:AL244"/>
    <mergeCell ref="AM243:AQ244"/>
    <mergeCell ref="F243:F244"/>
    <mergeCell ref="G243:G244"/>
    <mergeCell ref="K243:M244"/>
    <mergeCell ref="N243:Q243"/>
    <mergeCell ref="A243:A244"/>
    <mergeCell ref="B243:C244"/>
    <mergeCell ref="D243:D244"/>
    <mergeCell ref="E243:E244"/>
    <mergeCell ref="AR241:BD242"/>
    <mergeCell ref="N242:P242"/>
    <mergeCell ref="Q242:R242"/>
    <mergeCell ref="S242:U242"/>
    <mergeCell ref="V242:W242"/>
    <mergeCell ref="R241:U241"/>
    <mergeCell ref="V241:W241"/>
    <mergeCell ref="X241:AL242"/>
    <mergeCell ref="AM241:AQ242"/>
    <mergeCell ref="F241:F242"/>
    <mergeCell ref="G241:G242"/>
    <mergeCell ref="K241:M242"/>
    <mergeCell ref="N241:Q241"/>
    <mergeCell ref="A241:A242"/>
    <mergeCell ref="B241:C242"/>
    <mergeCell ref="D241:D242"/>
    <mergeCell ref="E241:E242"/>
    <mergeCell ref="AR239:BD240"/>
    <mergeCell ref="N240:P240"/>
    <mergeCell ref="Q240:R240"/>
    <mergeCell ref="S240:U240"/>
    <mergeCell ref="V240:W240"/>
    <mergeCell ref="R239:U239"/>
    <mergeCell ref="V239:W239"/>
    <mergeCell ref="X239:AL240"/>
    <mergeCell ref="AM239:AQ240"/>
    <mergeCell ref="F239:F240"/>
    <mergeCell ref="G239:G240"/>
    <mergeCell ref="K239:M240"/>
    <mergeCell ref="N239:Q239"/>
    <mergeCell ref="A239:A240"/>
    <mergeCell ref="B239:C240"/>
    <mergeCell ref="D239:D240"/>
    <mergeCell ref="E239:E240"/>
    <mergeCell ref="AR237:BD238"/>
    <mergeCell ref="N238:P238"/>
    <mergeCell ref="Q238:R238"/>
    <mergeCell ref="S238:U238"/>
    <mergeCell ref="V238:W238"/>
    <mergeCell ref="R237:U237"/>
    <mergeCell ref="V237:W237"/>
    <mergeCell ref="X237:AL238"/>
    <mergeCell ref="AM237:AQ238"/>
    <mergeCell ref="F237:F238"/>
    <mergeCell ref="G237:G238"/>
    <mergeCell ref="K237:M238"/>
    <mergeCell ref="N237:Q237"/>
    <mergeCell ref="A237:A238"/>
    <mergeCell ref="B237:C238"/>
    <mergeCell ref="D237:D238"/>
    <mergeCell ref="E237:E238"/>
    <mergeCell ref="AR235:BD236"/>
    <mergeCell ref="N236:P236"/>
    <mergeCell ref="Q236:R236"/>
    <mergeCell ref="S236:U236"/>
    <mergeCell ref="V236:W236"/>
    <mergeCell ref="R235:U235"/>
    <mergeCell ref="V235:W235"/>
    <mergeCell ref="X235:AL236"/>
    <mergeCell ref="AM235:AQ236"/>
    <mergeCell ref="F235:F236"/>
    <mergeCell ref="G235:G236"/>
    <mergeCell ref="K235:M236"/>
    <mergeCell ref="N235:Q235"/>
    <mergeCell ref="A235:A236"/>
    <mergeCell ref="B235:C236"/>
    <mergeCell ref="D235:D236"/>
    <mergeCell ref="E235:E236"/>
    <mergeCell ref="AR233:BD234"/>
    <mergeCell ref="N234:P234"/>
    <mergeCell ref="Q234:R234"/>
    <mergeCell ref="S234:U234"/>
    <mergeCell ref="V234:W234"/>
    <mergeCell ref="R233:U233"/>
    <mergeCell ref="V233:W233"/>
    <mergeCell ref="X233:AL234"/>
    <mergeCell ref="AM233:AQ234"/>
    <mergeCell ref="F233:F234"/>
    <mergeCell ref="G233:G234"/>
    <mergeCell ref="K233:M234"/>
    <mergeCell ref="N233:Q233"/>
    <mergeCell ref="A233:A234"/>
    <mergeCell ref="B233:C234"/>
    <mergeCell ref="D233:D234"/>
    <mergeCell ref="E233:E234"/>
    <mergeCell ref="AR231:BD232"/>
    <mergeCell ref="N232:P232"/>
    <mergeCell ref="Q232:R232"/>
    <mergeCell ref="S232:U232"/>
    <mergeCell ref="V232:W232"/>
    <mergeCell ref="R231:U231"/>
    <mergeCell ref="V231:W231"/>
    <mergeCell ref="X231:AL232"/>
    <mergeCell ref="AM231:AQ232"/>
    <mergeCell ref="F231:F232"/>
    <mergeCell ref="G231:G232"/>
    <mergeCell ref="K231:M232"/>
    <mergeCell ref="N231:Q231"/>
    <mergeCell ref="A231:A232"/>
    <mergeCell ref="B231:C232"/>
    <mergeCell ref="D231:D232"/>
    <mergeCell ref="E231:E232"/>
    <mergeCell ref="AR229:BD230"/>
    <mergeCell ref="N230:P230"/>
    <mergeCell ref="Q230:R230"/>
    <mergeCell ref="S230:U230"/>
    <mergeCell ref="V230:W230"/>
    <mergeCell ref="R229:U229"/>
    <mergeCell ref="V229:W229"/>
    <mergeCell ref="X229:AL230"/>
    <mergeCell ref="AM229:AQ230"/>
    <mergeCell ref="F229:F230"/>
    <mergeCell ref="G229:G230"/>
    <mergeCell ref="K229:M230"/>
    <mergeCell ref="N229:Q229"/>
    <mergeCell ref="A229:A230"/>
    <mergeCell ref="B229:C230"/>
    <mergeCell ref="D229:D230"/>
    <mergeCell ref="E229:E230"/>
    <mergeCell ref="AR227:BD228"/>
    <mergeCell ref="N228:P228"/>
    <mergeCell ref="Q228:R228"/>
    <mergeCell ref="S228:U228"/>
    <mergeCell ref="V228:W228"/>
    <mergeCell ref="R227:U227"/>
    <mergeCell ref="V227:W227"/>
    <mergeCell ref="X227:AL228"/>
    <mergeCell ref="AM227:AQ228"/>
    <mergeCell ref="F227:F228"/>
    <mergeCell ref="G227:G228"/>
    <mergeCell ref="K227:M228"/>
    <mergeCell ref="N227:Q227"/>
    <mergeCell ref="A227:A228"/>
    <mergeCell ref="B227:C228"/>
    <mergeCell ref="D227:D228"/>
    <mergeCell ref="E227:E228"/>
    <mergeCell ref="AR225:BD226"/>
    <mergeCell ref="N226:P226"/>
    <mergeCell ref="Q226:R226"/>
    <mergeCell ref="S226:U226"/>
    <mergeCell ref="V226:W226"/>
    <mergeCell ref="R225:U225"/>
    <mergeCell ref="V225:W225"/>
    <mergeCell ref="X225:AL226"/>
    <mergeCell ref="AM225:AQ226"/>
    <mergeCell ref="F225:F226"/>
    <mergeCell ref="G225:G226"/>
    <mergeCell ref="K225:M226"/>
    <mergeCell ref="N225:Q225"/>
    <mergeCell ref="A225:A226"/>
    <mergeCell ref="B225:C226"/>
    <mergeCell ref="D225:D226"/>
    <mergeCell ref="E225:E226"/>
    <mergeCell ref="AR223:BD224"/>
    <mergeCell ref="N224:P224"/>
    <mergeCell ref="Q224:R224"/>
    <mergeCell ref="S224:U224"/>
    <mergeCell ref="V224:W224"/>
    <mergeCell ref="R223:U223"/>
    <mergeCell ref="V223:W223"/>
    <mergeCell ref="X223:AL224"/>
    <mergeCell ref="AM223:AQ224"/>
    <mergeCell ref="F223:F224"/>
    <mergeCell ref="G223:G224"/>
    <mergeCell ref="K223:M224"/>
    <mergeCell ref="N223:Q223"/>
    <mergeCell ref="A223:A224"/>
    <mergeCell ref="B223:C224"/>
    <mergeCell ref="D223:D224"/>
    <mergeCell ref="E223:E224"/>
    <mergeCell ref="AR221:BD222"/>
    <mergeCell ref="N222:P222"/>
    <mergeCell ref="Q222:R222"/>
    <mergeCell ref="S222:U222"/>
    <mergeCell ref="V222:W222"/>
    <mergeCell ref="R221:U221"/>
    <mergeCell ref="V221:W221"/>
    <mergeCell ref="X221:AL222"/>
    <mergeCell ref="AM221:AQ222"/>
    <mergeCell ref="F221:F222"/>
    <mergeCell ref="G221:G222"/>
    <mergeCell ref="K221:M222"/>
    <mergeCell ref="N221:Q221"/>
    <mergeCell ref="A221:A222"/>
    <mergeCell ref="B221:C222"/>
    <mergeCell ref="D221:D222"/>
    <mergeCell ref="E221:E222"/>
    <mergeCell ref="AR219:BD220"/>
    <mergeCell ref="N220:P220"/>
    <mergeCell ref="Q220:R220"/>
    <mergeCell ref="S220:U220"/>
    <mergeCell ref="V220:W220"/>
    <mergeCell ref="R219:U219"/>
    <mergeCell ref="V219:W219"/>
    <mergeCell ref="X219:AL220"/>
    <mergeCell ref="AM219:AQ220"/>
    <mergeCell ref="F219:F220"/>
    <mergeCell ref="G219:G220"/>
    <mergeCell ref="K219:M220"/>
    <mergeCell ref="N219:Q219"/>
    <mergeCell ref="A219:A220"/>
    <mergeCell ref="B219:C220"/>
    <mergeCell ref="D219:D220"/>
    <mergeCell ref="E219:E220"/>
    <mergeCell ref="AR217:BD218"/>
    <mergeCell ref="N218:P218"/>
    <mergeCell ref="Q218:R218"/>
    <mergeCell ref="S218:U218"/>
    <mergeCell ref="V218:W218"/>
    <mergeCell ref="R217:U217"/>
    <mergeCell ref="V217:W217"/>
    <mergeCell ref="X217:AL218"/>
    <mergeCell ref="AM217:AQ218"/>
    <mergeCell ref="F217:F218"/>
    <mergeCell ref="G217:G218"/>
    <mergeCell ref="K217:M218"/>
    <mergeCell ref="N217:Q217"/>
    <mergeCell ref="A217:A218"/>
    <mergeCell ref="B217:C218"/>
    <mergeCell ref="D217:D218"/>
    <mergeCell ref="E217:E218"/>
    <mergeCell ref="AR215:BD216"/>
    <mergeCell ref="N216:P216"/>
    <mergeCell ref="Q216:R216"/>
    <mergeCell ref="S216:U216"/>
    <mergeCell ref="V216:W216"/>
    <mergeCell ref="R215:U215"/>
    <mergeCell ref="V215:W215"/>
    <mergeCell ref="X215:AL216"/>
    <mergeCell ref="AM215:AQ216"/>
    <mergeCell ref="F215:F216"/>
    <mergeCell ref="G215:G216"/>
    <mergeCell ref="K215:M216"/>
    <mergeCell ref="N215:Q215"/>
    <mergeCell ref="A215:A216"/>
    <mergeCell ref="B215:C216"/>
    <mergeCell ref="D215:D216"/>
    <mergeCell ref="E215:E216"/>
    <mergeCell ref="AR213:BD214"/>
    <mergeCell ref="N214:P214"/>
    <mergeCell ref="Q214:R214"/>
    <mergeCell ref="S214:U214"/>
    <mergeCell ref="V214:W214"/>
    <mergeCell ref="R213:U213"/>
    <mergeCell ref="V213:W213"/>
    <mergeCell ref="X213:AL214"/>
    <mergeCell ref="AM213:AQ214"/>
    <mergeCell ref="F213:F214"/>
    <mergeCell ref="G213:G214"/>
    <mergeCell ref="K213:M214"/>
    <mergeCell ref="N213:Q213"/>
    <mergeCell ref="A213:A214"/>
    <mergeCell ref="B213:C214"/>
    <mergeCell ref="D213:D214"/>
    <mergeCell ref="E213:E214"/>
    <mergeCell ref="AR211:BD212"/>
    <mergeCell ref="N212:P212"/>
    <mergeCell ref="Q212:R212"/>
    <mergeCell ref="S212:U212"/>
    <mergeCell ref="V212:W212"/>
    <mergeCell ref="R211:U211"/>
    <mergeCell ref="V211:W211"/>
    <mergeCell ref="X211:AL212"/>
    <mergeCell ref="AM211:AQ212"/>
    <mergeCell ref="F211:F212"/>
    <mergeCell ref="G211:G212"/>
    <mergeCell ref="K211:M212"/>
    <mergeCell ref="N211:Q211"/>
    <mergeCell ref="A211:A212"/>
    <mergeCell ref="B211:C212"/>
    <mergeCell ref="D211:D212"/>
    <mergeCell ref="E211:E212"/>
    <mergeCell ref="AR209:BD210"/>
    <mergeCell ref="N210:P210"/>
    <mergeCell ref="Q210:R210"/>
    <mergeCell ref="S210:U210"/>
    <mergeCell ref="V210:W210"/>
    <mergeCell ref="R209:U209"/>
    <mergeCell ref="V209:W209"/>
    <mergeCell ref="X209:AL210"/>
    <mergeCell ref="AM209:AQ210"/>
    <mergeCell ref="F209:F210"/>
    <mergeCell ref="G209:G210"/>
    <mergeCell ref="K209:M210"/>
    <mergeCell ref="N209:Q209"/>
    <mergeCell ref="A209:A210"/>
    <mergeCell ref="B209:C210"/>
    <mergeCell ref="D209:D210"/>
    <mergeCell ref="E209:E210"/>
    <mergeCell ref="AR207:BD208"/>
    <mergeCell ref="N208:P208"/>
    <mergeCell ref="Q208:R208"/>
    <mergeCell ref="S208:U208"/>
    <mergeCell ref="V208:W208"/>
    <mergeCell ref="R207:U207"/>
    <mergeCell ref="V207:W207"/>
    <mergeCell ref="X207:AL208"/>
    <mergeCell ref="AM207:AQ208"/>
    <mergeCell ref="F207:F208"/>
    <mergeCell ref="G207:G208"/>
    <mergeCell ref="K207:M208"/>
    <mergeCell ref="N207:Q207"/>
    <mergeCell ref="A207:A208"/>
    <mergeCell ref="B207:C208"/>
    <mergeCell ref="D207:D208"/>
    <mergeCell ref="E207:E208"/>
    <mergeCell ref="AR205:BD206"/>
    <mergeCell ref="N206:P206"/>
    <mergeCell ref="Q206:R206"/>
    <mergeCell ref="S206:U206"/>
    <mergeCell ref="V206:W206"/>
    <mergeCell ref="R205:U205"/>
    <mergeCell ref="V205:W205"/>
    <mergeCell ref="X205:AL206"/>
    <mergeCell ref="AM205:AQ206"/>
    <mergeCell ref="F205:F206"/>
    <mergeCell ref="G205:G206"/>
    <mergeCell ref="K205:M206"/>
    <mergeCell ref="N205:Q205"/>
    <mergeCell ref="A205:A206"/>
    <mergeCell ref="B205:C206"/>
    <mergeCell ref="D205:D206"/>
    <mergeCell ref="E205:E206"/>
    <mergeCell ref="AR203:BD204"/>
    <mergeCell ref="N204:P204"/>
    <mergeCell ref="Q204:R204"/>
    <mergeCell ref="S204:U204"/>
    <mergeCell ref="V204:W204"/>
    <mergeCell ref="R203:U203"/>
    <mergeCell ref="V203:W203"/>
    <mergeCell ref="X203:AL204"/>
    <mergeCell ref="AM203:AQ204"/>
    <mergeCell ref="F203:F204"/>
    <mergeCell ref="G203:G204"/>
    <mergeCell ref="K203:M204"/>
    <mergeCell ref="N203:Q203"/>
    <mergeCell ref="A203:A204"/>
    <mergeCell ref="B203:C204"/>
    <mergeCell ref="D203:D204"/>
    <mergeCell ref="E203:E204"/>
    <mergeCell ref="AR201:BD202"/>
    <mergeCell ref="N202:P202"/>
    <mergeCell ref="Q202:R202"/>
    <mergeCell ref="S202:U202"/>
    <mergeCell ref="V202:W202"/>
    <mergeCell ref="R201:U201"/>
    <mergeCell ref="V201:W201"/>
    <mergeCell ref="X201:AL202"/>
    <mergeCell ref="AM201:AQ202"/>
    <mergeCell ref="F201:F202"/>
    <mergeCell ref="G201:G202"/>
    <mergeCell ref="K201:M202"/>
    <mergeCell ref="N201:Q201"/>
    <mergeCell ref="A201:A202"/>
    <mergeCell ref="B201:C202"/>
    <mergeCell ref="D201:D202"/>
    <mergeCell ref="E201:E202"/>
    <mergeCell ref="AR199:BD200"/>
    <mergeCell ref="N200:P200"/>
    <mergeCell ref="Q200:R200"/>
    <mergeCell ref="S200:U200"/>
    <mergeCell ref="V200:W200"/>
    <mergeCell ref="R199:U199"/>
    <mergeCell ref="V199:W199"/>
    <mergeCell ref="X199:AL200"/>
    <mergeCell ref="AM199:AQ200"/>
    <mergeCell ref="F199:F200"/>
    <mergeCell ref="G199:G200"/>
    <mergeCell ref="K199:M200"/>
    <mergeCell ref="N199:Q199"/>
    <mergeCell ref="A199:A200"/>
    <mergeCell ref="B199:C200"/>
    <mergeCell ref="D199:D200"/>
    <mergeCell ref="E199:E200"/>
    <mergeCell ref="AR197:BD198"/>
    <mergeCell ref="N198:P198"/>
    <mergeCell ref="Q198:R198"/>
    <mergeCell ref="S198:U198"/>
    <mergeCell ref="V198:W198"/>
    <mergeCell ref="R197:U197"/>
    <mergeCell ref="V197:W197"/>
    <mergeCell ref="X197:AL198"/>
    <mergeCell ref="AM197:AQ198"/>
    <mergeCell ref="F197:F198"/>
    <mergeCell ref="G197:G198"/>
    <mergeCell ref="K197:M198"/>
    <mergeCell ref="N197:Q197"/>
    <mergeCell ref="A197:A198"/>
    <mergeCell ref="B197:C198"/>
    <mergeCell ref="D197:D198"/>
    <mergeCell ref="E197:E198"/>
    <mergeCell ref="AR195:BD196"/>
    <mergeCell ref="N196:P196"/>
    <mergeCell ref="Q196:R196"/>
    <mergeCell ref="S196:U196"/>
    <mergeCell ref="V196:W196"/>
    <mergeCell ref="R195:U195"/>
    <mergeCell ref="V195:W195"/>
    <mergeCell ref="X195:AL196"/>
    <mergeCell ref="AM195:AQ196"/>
    <mergeCell ref="F195:F196"/>
    <mergeCell ref="G195:G196"/>
    <mergeCell ref="K195:M196"/>
    <mergeCell ref="N195:Q195"/>
    <mergeCell ref="A195:A196"/>
    <mergeCell ref="B195:C196"/>
    <mergeCell ref="D195:D196"/>
    <mergeCell ref="E195:E196"/>
    <mergeCell ref="AR193:BD194"/>
    <mergeCell ref="N194:P194"/>
    <mergeCell ref="Q194:R194"/>
    <mergeCell ref="S194:U194"/>
    <mergeCell ref="V194:W194"/>
    <mergeCell ref="R193:U193"/>
    <mergeCell ref="V193:W193"/>
    <mergeCell ref="X193:AL194"/>
    <mergeCell ref="AM193:AQ194"/>
    <mergeCell ref="F193:F194"/>
    <mergeCell ref="G193:G194"/>
    <mergeCell ref="K193:M194"/>
    <mergeCell ref="N193:Q193"/>
    <mergeCell ref="A193:A194"/>
    <mergeCell ref="B193:C194"/>
    <mergeCell ref="D193:D194"/>
    <mergeCell ref="E193:E194"/>
    <mergeCell ref="AR191:BD192"/>
    <mergeCell ref="N192:P192"/>
    <mergeCell ref="Q192:R192"/>
    <mergeCell ref="S192:U192"/>
    <mergeCell ref="V192:W192"/>
    <mergeCell ref="R191:U191"/>
    <mergeCell ref="V191:W191"/>
    <mergeCell ref="X191:AL192"/>
    <mergeCell ref="AM191:AQ192"/>
    <mergeCell ref="F191:F192"/>
    <mergeCell ref="G191:G192"/>
    <mergeCell ref="K191:M192"/>
    <mergeCell ref="N191:Q191"/>
    <mergeCell ref="A191:A192"/>
    <mergeCell ref="B191:C192"/>
    <mergeCell ref="D191:D192"/>
    <mergeCell ref="E191:E192"/>
    <mergeCell ref="AR189:BD190"/>
    <mergeCell ref="N190:P190"/>
    <mergeCell ref="Q190:R190"/>
    <mergeCell ref="S190:U190"/>
    <mergeCell ref="V190:W190"/>
    <mergeCell ref="R189:U189"/>
    <mergeCell ref="V189:W189"/>
    <mergeCell ref="X189:AL190"/>
    <mergeCell ref="AM189:AQ190"/>
    <mergeCell ref="F189:F190"/>
    <mergeCell ref="G189:G190"/>
    <mergeCell ref="K189:M190"/>
    <mergeCell ref="N189:Q189"/>
    <mergeCell ref="A189:A190"/>
    <mergeCell ref="B189:C190"/>
    <mergeCell ref="D189:D190"/>
    <mergeCell ref="E189:E190"/>
    <mergeCell ref="AR187:BD188"/>
    <mergeCell ref="N188:P188"/>
    <mergeCell ref="Q188:R188"/>
    <mergeCell ref="S188:U188"/>
    <mergeCell ref="V188:W188"/>
    <mergeCell ref="R187:U187"/>
    <mergeCell ref="V187:W187"/>
    <mergeCell ref="X187:AL188"/>
    <mergeCell ref="AM187:AQ188"/>
    <mergeCell ref="F187:F188"/>
    <mergeCell ref="G187:G188"/>
    <mergeCell ref="K187:M188"/>
    <mergeCell ref="N187:Q187"/>
    <mergeCell ref="A187:A188"/>
    <mergeCell ref="B187:C188"/>
    <mergeCell ref="D187:D188"/>
    <mergeCell ref="E187:E188"/>
    <mergeCell ref="AR185:BD186"/>
    <mergeCell ref="N186:P186"/>
    <mergeCell ref="Q186:R186"/>
    <mergeCell ref="S186:U186"/>
    <mergeCell ref="V186:W186"/>
    <mergeCell ref="R185:U185"/>
    <mergeCell ref="V185:W185"/>
    <mergeCell ref="X185:AL186"/>
    <mergeCell ref="AM185:AQ186"/>
    <mergeCell ref="F185:F186"/>
    <mergeCell ref="G185:G186"/>
    <mergeCell ref="K185:M186"/>
    <mergeCell ref="N185:Q185"/>
    <mergeCell ref="A185:A186"/>
    <mergeCell ref="B185:C186"/>
    <mergeCell ref="D185:D186"/>
    <mergeCell ref="E185:E186"/>
    <mergeCell ref="AR183:BD184"/>
    <mergeCell ref="N184:P184"/>
    <mergeCell ref="Q184:R184"/>
    <mergeCell ref="S184:U184"/>
    <mergeCell ref="V184:W184"/>
    <mergeCell ref="R183:U183"/>
    <mergeCell ref="V183:W183"/>
    <mergeCell ref="X183:AL184"/>
    <mergeCell ref="AM183:AQ184"/>
    <mergeCell ref="F183:F184"/>
    <mergeCell ref="G183:G184"/>
    <mergeCell ref="K183:M184"/>
    <mergeCell ref="N183:Q183"/>
    <mergeCell ref="A183:A184"/>
    <mergeCell ref="B183:C184"/>
    <mergeCell ref="D183:D184"/>
    <mergeCell ref="E183:E184"/>
    <mergeCell ref="AR181:BD182"/>
    <mergeCell ref="N182:P182"/>
    <mergeCell ref="Q182:R182"/>
    <mergeCell ref="S182:U182"/>
    <mergeCell ref="V182:W182"/>
    <mergeCell ref="R181:U181"/>
    <mergeCell ref="V181:W181"/>
    <mergeCell ref="X181:AL182"/>
    <mergeCell ref="AM181:AQ182"/>
    <mergeCell ref="F181:F182"/>
    <mergeCell ref="G181:G182"/>
    <mergeCell ref="K181:M182"/>
    <mergeCell ref="N181:Q181"/>
    <mergeCell ref="A181:A182"/>
    <mergeCell ref="B181:C182"/>
    <mergeCell ref="D181:D182"/>
    <mergeCell ref="E181:E182"/>
    <mergeCell ref="AR179:BD180"/>
    <mergeCell ref="N180:P180"/>
    <mergeCell ref="Q180:R180"/>
    <mergeCell ref="S180:U180"/>
    <mergeCell ref="V180:W180"/>
    <mergeCell ref="R179:U179"/>
    <mergeCell ref="V179:W179"/>
    <mergeCell ref="X179:AL180"/>
    <mergeCell ref="AM179:AQ180"/>
    <mergeCell ref="F179:F180"/>
    <mergeCell ref="G179:G180"/>
    <mergeCell ref="K179:M180"/>
    <mergeCell ref="N179:Q179"/>
    <mergeCell ref="A179:A180"/>
    <mergeCell ref="B179:C180"/>
    <mergeCell ref="D179:D180"/>
    <mergeCell ref="E179:E180"/>
    <mergeCell ref="AR177:BD178"/>
    <mergeCell ref="N178:P178"/>
    <mergeCell ref="Q178:R178"/>
    <mergeCell ref="S178:U178"/>
    <mergeCell ref="V178:W178"/>
    <mergeCell ref="R177:U177"/>
    <mergeCell ref="V177:W177"/>
    <mergeCell ref="X177:AL178"/>
    <mergeCell ref="AM177:AQ178"/>
    <mergeCell ref="F177:F178"/>
    <mergeCell ref="G177:G178"/>
    <mergeCell ref="K177:M178"/>
    <mergeCell ref="N177:Q177"/>
    <mergeCell ref="A177:A178"/>
    <mergeCell ref="B177:C178"/>
    <mergeCell ref="D177:D178"/>
    <mergeCell ref="E177:E178"/>
    <mergeCell ref="AR175:BD176"/>
    <mergeCell ref="N176:P176"/>
    <mergeCell ref="Q176:R176"/>
    <mergeCell ref="S176:U176"/>
    <mergeCell ref="V176:W176"/>
    <mergeCell ref="R175:U175"/>
    <mergeCell ref="V175:W175"/>
    <mergeCell ref="X175:AL176"/>
    <mergeCell ref="AM175:AQ176"/>
    <mergeCell ref="F175:F176"/>
    <mergeCell ref="G175:G176"/>
    <mergeCell ref="K175:M176"/>
    <mergeCell ref="N175:Q175"/>
    <mergeCell ref="A175:A176"/>
    <mergeCell ref="B175:C176"/>
    <mergeCell ref="D175:D176"/>
    <mergeCell ref="E175:E176"/>
    <mergeCell ref="AR173:BD174"/>
    <mergeCell ref="N174:P174"/>
    <mergeCell ref="Q174:R174"/>
    <mergeCell ref="S174:U174"/>
    <mergeCell ref="V174:W174"/>
    <mergeCell ref="R173:U173"/>
    <mergeCell ref="V173:W173"/>
    <mergeCell ref="X173:AL174"/>
    <mergeCell ref="AM173:AQ174"/>
    <mergeCell ref="F173:F174"/>
    <mergeCell ref="G173:G174"/>
    <mergeCell ref="K173:M174"/>
    <mergeCell ref="N173:Q173"/>
    <mergeCell ref="A173:A174"/>
    <mergeCell ref="B173:C174"/>
    <mergeCell ref="D173:D174"/>
    <mergeCell ref="E173:E174"/>
    <mergeCell ref="AR171:BD172"/>
    <mergeCell ref="N172:P172"/>
    <mergeCell ref="Q172:R172"/>
    <mergeCell ref="S172:U172"/>
    <mergeCell ref="V172:W172"/>
    <mergeCell ref="R171:U171"/>
    <mergeCell ref="V171:W171"/>
    <mergeCell ref="X171:AL172"/>
    <mergeCell ref="AM171:AQ172"/>
    <mergeCell ref="F171:F172"/>
    <mergeCell ref="G171:G172"/>
    <mergeCell ref="K171:M172"/>
    <mergeCell ref="N171:Q171"/>
    <mergeCell ref="A171:A172"/>
    <mergeCell ref="B171:C172"/>
    <mergeCell ref="D171:D172"/>
    <mergeCell ref="E171:E172"/>
    <mergeCell ref="AR169:BD170"/>
    <mergeCell ref="N170:P170"/>
    <mergeCell ref="Q170:R170"/>
    <mergeCell ref="S170:U170"/>
    <mergeCell ref="V170:W170"/>
    <mergeCell ref="R169:U169"/>
    <mergeCell ref="V169:W169"/>
    <mergeCell ref="X169:AL170"/>
    <mergeCell ref="AM169:AQ170"/>
    <mergeCell ref="F169:F170"/>
    <mergeCell ref="G169:G170"/>
    <mergeCell ref="K169:M170"/>
    <mergeCell ref="N169:Q169"/>
    <mergeCell ref="A169:A170"/>
    <mergeCell ref="B169:C170"/>
    <mergeCell ref="D169:D170"/>
    <mergeCell ref="E169:E170"/>
    <mergeCell ref="AR167:BD168"/>
    <mergeCell ref="N168:P168"/>
    <mergeCell ref="Q168:R168"/>
    <mergeCell ref="S168:U168"/>
    <mergeCell ref="V168:W168"/>
    <mergeCell ref="R167:U167"/>
    <mergeCell ref="V167:W167"/>
    <mergeCell ref="X167:AL168"/>
    <mergeCell ref="AM167:AQ168"/>
    <mergeCell ref="F167:F168"/>
    <mergeCell ref="G167:G168"/>
    <mergeCell ref="K167:M168"/>
    <mergeCell ref="N167:Q167"/>
    <mergeCell ref="A167:A168"/>
    <mergeCell ref="B167:C168"/>
    <mergeCell ref="D167:D168"/>
    <mergeCell ref="E167:E168"/>
    <mergeCell ref="AR165:BD166"/>
    <mergeCell ref="N166:P166"/>
    <mergeCell ref="Q166:R166"/>
    <mergeCell ref="S166:U166"/>
    <mergeCell ref="V166:W166"/>
    <mergeCell ref="R165:U165"/>
    <mergeCell ref="V165:W165"/>
    <mergeCell ref="X165:AL166"/>
    <mergeCell ref="AM165:AQ166"/>
    <mergeCell ref="F165:F166"/>
    <mergeCell ref="G165:G166"/>
    <mergeCell ref="K165:M166"/>
    <mergeCell ref="N165:Q165"/>
    <mergeCell ref="A165:A166"/>
    <mergeCell ref="B165:C166"/>
    <mergeCell ref="D165:D166"/>
    <mergeCell ref="E165:E166"/>
    <mergeCell ref="AR163:BD164"/>
    <mergeCell ref="N164:P164"/>
    <mergeCell ref="Q164:R164"/>
    <mergeCell ref="S164:U164"/>
    <mergeCell ref="V164:W164"/>
    <mergeCell ref="R163:U163"/>
    <mergeCell ref="V163:W163"/>
    <mergeCell ref="X163:AL164"/>
    <mergeCell ref="AM163:AQ164"/>
    <mergeCell ref="F163:F164"/>
    <mergeCell ref="G163:G164"/>
    <mergeCell ref="K163:M164"/>
    <mergeCell ref="N163:Q163"/>
    <mergeCell ref="A163:A164"/>
    <mergeCell ref="B163:C164"/>
    <mergeCell ref="D163:D164"/>
    <mergeCell ref="E163:E164"/>
    <mergeCell ref="AR161:BD162"/>
    <mergeCell ref="N162:P162"/>
    <mergeCell ref="Q162:R162"/>
    <mergeCell ref="S162:U162"/>
    <mergeCell ref="V162:W162"/>
    <mergeCell ref="R161:U161"/>
    <mergeCell ref="V161:W161"/>
    <mergeCell ref="X161:AL162"/>
    <mergeCell ref="AM161:AQ162"/>
    <mergeCell ref="F161:F162"/>
    <mergeCell ref="G161:G162"/>
    <mergeCell ref="K161:M162"/>
    <mergeCell ref="N161:Q161"/>
    <mergeCell ref="A161:A162"/>
    <mergeCell ref="B161:C162"/>
    <mergeCell ref="D161:D162"/>
    <mergeCell ref="E161:E162"/>
    <mergeCell ref="AR159:BD160"/>
    <mergeCell ref="N160:P160"/>
    <mergeCell ref="Q160:R160"/>
    <mergeCell ref="S160:U160"/>
    <mergeCell ref="V160:W160"/>
    <mergeCell ref="R159:U159"/>
    <mergeCell ref="V159:W159"/>
    <mergeCell ref="X159:AL160"/>
    <mergeCell ref="AM159:AQ160"/>
    <mergeCell ref="F159:F160"/>
    <mergeCell ref="G159:G160"/>
    <mergeCell ref="K159:M160"/>
    <mergeCell ref="N159:Q159"/>
    <mergeCell ref="A159:A160"/>
    <mergeCell ref="B159:C160"/>
    <mergeCell ref="D159:D160"/>
    <mergeCell ref="E159:E160"/>
    <mergeCell ref="AR157:BD158"/>
    <mergeCell ref="N158:P158"/>
    <mergeCell ref="Q158:R158"/>
    <mergeCell ref="S158:U158"/>
    <mergeCell ref="V158:W158"/>
    <mergeCell ref="R157:U157"/>
    <mergeCell ref="V157:W157"/>
    <mergeCell ref="X157:AL158"/>
    <mergeCell ref="AM157:AQ158"/>
    <mergeCell ref="F157:F158"/>
    <mergeCell ref="G157:G158"/>
    <mergeCell ref="K157:M158"/>
    <mergeCell ref="N157:Q157"/>
    <mergeCell ref="A157:A158"/>
    <mergeCell ref="B157:C158"/>
    <mergeCell ref="D157:D158"/>
    <mergeCell ref="E157:E158"/>
    <mergeCell ref="AR155:BD156"/>
    <mergeCell ref="N156:P156"/>
    <mergeCell ref="Q156:R156"/>
    <mergeCell ref="S156:U156"/>
    <mergeCell ref="V156:W156"/>
    <mergeCell ref="R155:U155"/>
    <mergeCell ref="V155:W155"/>
    <mergeCell ref="X155:AL156"/>
    <mergeCell ref="AM155:AQ156"/>
    <mergeCell ref="F155:F156"/>
    <mergeCell ref="G155:G156"/>
    <mergeCell ref="K155:M156"/>
    <mergeCell ref="N155:Q155"/>
    <mergeCell ref="A155:A156"/>
    <mergeCell ref="B155:C156"/>
    <mergeCell ref="D155:D156"/>
    <mergeCell ref="E155:E156"/>
    <mergeCell ref="AR153:BD154"/>
    <mergeCell ref="N154:P154"/>
    <mergeCell ref="Q154:R154"/>
    <mergeCell ref="S154:U154"/>
    <mergeCell ref="V154:W154"/>
    <mergeCell ref="R153:U153"/>
    <mergeCell ref="V153:W153"/>
    <mergeCell ref="X153:AL154"/>
    <mergeCell ref="AM153:AQ154"/>
    <mergeCell ref="F153:F154"/>
    <mergeCell ref="G153:G154"/>
    <mergeCell ref="K153:M154"/>
    <mergeCell ref="N153:Q153"/>
    <mergeCell ref="A153:A154"/>
    <mergeCell ref="B153:C154"/>
    <mergeCell ref="D153:D154"/>
    <mergeCell ref="E153:E154"/>
    <mergeCell ref="AR151:BD152"/>
    <mergeCell ref="N152:P152"/>
    <mergeCell ref="Q152:R152"/>
    <mergeCell ref="S152:U152"/>
    <mergeCell ref="V152:W152"/>
    <mergeCell ref="R151:U151"/>
    <mergeCell ref="V151:W151"/>
    <mergeCell ref="X151:AL152"/>
    <mergeCell ref="AM151:AQ152"/>
    <mergeCell ref="F151:F152"/>
    <mergeCell ref="G151:G152"/>
    <mergeCell ref="K151:M152"/>
    <mergeCell ref="N151:Q151"/>
    <mergeCell ref="A151:A152"/>
    <mergeCell ref="B151:C152"/>
    <mergeCell ref="D151:D152"/>
    <mergeCell ref="E151:E152"/>
    <mergeCell ref="AR149:BD150"/>
    <mergeCell ref="N150:P150"/>
    <mergeCell ref="Q150:R150"/>
    <mergeCell ref="S150:U150"/>
    <mergeCell ref="V150:W150"/>
    <mergeCell ref="R149:U149"/>
    <mergeCell ref="V149:W149"/>
    <mergeCell ref="X149:AL150"/>
    <mergeCell ref="AM149:AQ150"/>
    <mergeCell ref="F149:F150"/>
    <mergeCell ref="G149:G150"/>
    <mergeCell ref="K149:M150"/>
    <mergeCell ref="N149:Q149"/>
    <mergeCell ref="A149:A150"/>
    <mergeCell ref="B149:C150"/>
    <mergeCell ref="D149:D150"/>
    <mergeCell ref="E149:E150"/>
    <mergeCell ref="AR147:BD148"/>
    <mergeCell ref="N148:P148"/>
    <mergeCell ref="Q148:R148"/>
    <mergeCell ref="S148:U148"/>
    <mergeCell ref="V148:W148"/>
    <mergeCell ref="R147:U147"/>
    <mergeCell ref="V147:W147"/>
    <mergeCell ref="X147:AL148"/>
    <mergeCell ref="AM147:AQ148"/>
    <mergeCell ref="F147:F148"/>
    <mergeCell ref="G147:G148"/>
    <mergeCell ref="K147:M148"/>
    <mergeCell ref="N147:Q147"/>
    <mergeCell ref="A147:A148"/>
    <mergeCell ref="B147:C148"/>
    <mergeCell ref="D147:D148"/>
    <mergeCell ref="E147:E148"/>
    <mergeCell ref="AR145:BD146"/>
    <mergeCell ref="N146:P146"/>
    <mergeCell ref="Q146:R146"/>
    <mergeCell ref="S146:U146"/>
    <mergeCell ref="V146:W146"/>
    <mergeCell ref="R145:U145"/>
    <mergeCell ref="V145:W145"/>
    <mergeCell ref="X145:AL146"/>
    <mergeCell ref="AM145:AQ146"/>
    <mergeCell ref="F145:F146"/>
    <mergeCell ref="G145:G146"/>
    <mergeCell ref="K145:M146"/>
    <mergeCell ref="N145:Q145"/>
    <mergeCell ref="A145:A146"/>
    <mergeCell ref="B145:C146"/>
    <mergeCell ref="D145:D146"/>
    <mergeCell ref="E145:E146"/>
    <mergeCell ref="AR143:BD144"/>
    <mergeCell ref="N144:P144"/>
    <mergeCell ref="Q144:R144"/>
    <mergeCell ref="S144:U144"/>
    <mergeCell ref="V144:W144"/>
    <mergeCell ref="R143:U143"/>
    <mergeCell ref="V143:W143"/>
    <mergeCell ref="X143:AL144"/>
    <mergeCell ref="AM143:AQ144"/>
    <mergeCell ref="F143:F144"/>
    <mergeCell ref="G143:G144"/>
    <mergeCell ref="K143:M144"/>
    <mergeCell ref="N143:Q143"/>
    <mergeCell ref="A143:A144"/>
    <mergeCell ref="B143:C144"/>
    <mergeCell ref="D143:D144"/>
    <mergeCell ref="E143:E144"/>
    <mergeCell ref="AR141:BD142"/>
    <mergeCell ref="N142:P142"/>
    <mergeCell ref="Q142:R142"/>
    <mergeCell ref="S142:U142"/>
    <mergeCell ref="V142:W142"/>
    <mergeCell ref="R141:U141"/>
    <mergeCell ref="V141:W141"/>
    <mergeCell ref="X141:AL142"/>
    <mergeCell ref="AM141:AQ142"/>
    <mergeCell ref="F141:F142"/>
    <mergeCell ref="G141:G142"/>
    <mergeCell ref="K141:M142"/>
    <mergeCell ref="N141:Q141"/>
    <mergeCell ref="A141:A142"/>
    <mergeCell ref="B141:C142"/>
    <mergeCell ref="D141:D142"/>
    <mergeCell ref="E141:E142"/>
    <mergeCell ref="AR139:BD140"/>
    <mergeCell ref="N140:P140"/>
    <mergeCell ref="Q140:R140"/>
    <mergeCell ref="S140:U140"/>
    <mergeCell ref="V140:W140"/>
    <mergeCell ref="R139:U139"/>
    <mergeCell ref="V139:W139"/>
    <mergeCell ref="X139:AL140"/>
    <mergeCell ref="AM139:AQ140"/>
    <mergeCell ref="F139:F140"/>
    <mergeCell ref="G139:G140"/>
    <mergeCell ref="K139:M140"/>
    <mergeCell ref="N139:Q139"/>
    <mergeCell ref="A139:A140"/>
    <mergeCell ref="B139:C140"/>
    <mergeCell ref="D139:D140"/>
    <mergeCell ref="E139:E140"/>
    <mergeCell ref="AR137:BD138"/>
    <mergeCell ref="N138:P138"/>
    <mergeCell ref="Q138:R138"/>
    <mergeCell ref="S138:U138"/>
    <mergeCell ref="V138:W138"/>
    <mergeCell ref="R137:U137"/>
    <mergeCell ref="V137:W137"/>
    <mergeCell ref="X137:AL138"/>
    <mergeCell ref="AM137:AQ138"/>
    <mergeCell ref="F137:F138"/>
    <mergeCell ref="G137:G138"/>
    <mergeCell ref="K137:M138"/>
    <mergeCell ref="N137:Q137"/>
    <mergeCell ref="A137:A138"/>
    <mergeCell ref="B137:C138"/>
    <mergeCell ref="D137:D138"/>
    <mergeCell ref="E137:E138"/>
    <mergeCell ref="AR135:BD136"/>
    <mergeCell ref="N136:P136"/>
    <mergeCell ref="Q136:R136"/>
    <mergeCell ref="S136:U136"/>
    <mergeCell ref="V136:W136"/>
    <mergeCell ref="R135:U135"/>
    <mergeCell ref="V135:W135"/>
    <mergeCell ref="X135:AL136"/>
    <mergeCell ref="AM135:AQ136"/>
    <mergeCell ref="F135:F136"/>
    <mergeCell ref="G135:G136"/>
    <mergeCell ref="K135:M136"/>
    <mergeCell ref="N135:Q135"/>
    <mergeCell ref="A135:A136"/>
    <mergeCell ref="B135:C136"/>
    <mergeCell ref="D135:D136"/>
    <mergeCell ref="E135:E136"/>
    <mergeCell ref="AR133:BD134"/>
    <mergeCell ref="N134:P134"/>
    <mergeCell ref="Q134:R134"/>
    <mergeCell ref="S134:U134"/>
    <mergeCell ref="V134:W134"/>
    <mergeCell ref="R133:U133"/>
    <mergeCell ref="V133:W133"/>
    <mergeCell ref="X133:AL134"/>
    <mergeCell ref="AM133:AQ134"/>
    <mergeCell ref="F133:F134"/>
    <mergeCell ref="G133:G134"/>
    <mergeCell ref="K133:M134"/>
    <mergeCell ref="N133:Q133"/>
    <mergeCell ref="A133:A134"/>
    <mergeCell ref="B133:C134"/>
    <mergeCell ref="D133:D134"/>
    <mergeCell ref="E133:E134"/>
    <mergeCell ref="AR131:BD132"/>
    <mergeCell ref="N132:P132"/>
    <mergeCell ref="Q132:R132"/>
    <mergeCell ref="S132:U132"/>
    <mergeCell ref="V132:W132"/>
    <mergeCell ref="R131:U131"/>
    <mergeCell ref="V131:W131"/>
    <mergeCell ref="X131:AL132"/>
    <mergeCell ref="AM131:AQ132"/>
    <mergeCell ref="F131:F132"/>
    <mergeCell ref="G131:G132"/>
    <mergeCell ref="K131:M132"/>
    <mergeCell ref="N131:Q131"/>
    <mergeCell ref="A131:A132"/>
    <mergeCell ref="B131:C132"/>
    <mergeCell ref="D131:D132"/>
    <mergeCell ref="E131:E132"/>
    <mergeCell ref="AR129:BD130"/>
    <mergeCell ref="N130:P130"/>
    <mergeCell ref="Q130:R130"/>
    <mergeCell ref="S130:U130"/>
    <mergeCell ref="V130:W130"/>
    <mergeCell ref="R129:U129"/>
    <mergeCell ref="V129:W129"/>
    <mergeCell ref="X129:AL130"/>
    <mergeCell ref="AM129:AQ130"/>
    <mergeCell ref="F129:F130"/>
    <mergeCell ref="G129:G130"/>
    <mergeCell ref="K129:M130"/>
    <mergeCell ref="N129:Q129"/>
    <mergeCell ref="A129:A130"/>
    <mergeCell ref="B129:C130"/>
    <mergeCell ref="D129:D130"/>
    <mergeCell ref="E129:E130"/>
    <mergeCell ref="AR127:BD128"/>
    <mergeCell ref="N128:P128"/>
    <mergeCell ref="Q128:R128"/>
    <mergeCell ref="S128:U128"/>
    <mergeCell ref="V128:W128"/>
    <mergeCell ref="R127:U127"/>
    <mergeCell ref="V127:W127"/>
    <mergeCell ref="X127:AL128"/>
    <mergeCell ref="AM127:AQ128"/>
    <mergeCell ref="F127:F128"/>
    <mergeCell ref="G127:G128"/>
    <mergeCell ref="K127:M128"/>
    <mergeCell ref="N127:Q127"/>
    <mergeCell ref="A127:A128"/>
    <mergeCell ref="B127:C128"/>
    <mergeCell ref="D127:D128"/>
    <mergeCell ref="E127:E128"/>
    <mergeCell ref="AR125:BD126"/>
    <mergeCell ref="N126:P126"/>
    <mergeCell ref="Q126:R126"/>
    <mergeCell ref="S126:U126"/>
    <mergeCell ref="V126:W126"/>
    <mergeCell ref="R125:U125"/>
    <mergeCell ref="V125:W125"/>
    <mergeCell ref="X125:AL126"/>
    <mergeCell ref="AM125:AQ126"/>
    <mergeCell ref="F125:F126"/>
    <mergeCell ref="G125:G126"/>
    <mergeCell ref="K125:M126"/>
    <mergeCell ref="N125:Q125"/>
    <mergeCell ref="A125:A126"/>
    <mergeCell ref="B125:C126"/>
    <mergeCell ref="D125:D126"/>
    <mergeCell ref="E125:E126"/>
    <mergeCell ref="AR123:BD124"/>
    <mergeCell ref="N124:P124"/>
    <mergeCell ref="Q124:R124"/>
    <mergeCell ref="S124:U124"/>
    <mergeCell ref="V124:W124"/>
    <mergeCell ref="R123:U123"/>
    <mergeCell ref="V123:W123"/>
    <mergeCell ref="X123:AL124"/>
    <mergeCell ref="AM123:AQ124"/>
    <mergeCell ref="F123:F124"/>
    <mergeCell ref="G123:G124"/>
    <mergeCell ref="K123:M124"/>
    <mergeCell ref="N123:Q123"/>
    <mergeCell ref="A123:A124"/>
    <mergeCell ref="B123:C124"/>
    <mergeCell ref="D123:D124"/>
    <mergeCell ref="E123:E124"/>
    <mergeCell ref="AR121:BD122"/>
    <mergeCell ref="N122:P122"/>
    <mergeCell ref="Q122:R122"/>
    <mergeCell ref="S122:U122"/>
    <mergeCell ref="V122:W122"/>
    <mergeCell ref="R121:U121"/>
    <mergeCell ref="V121:W121"/>
    <mergeCell ref="X121:AL122"/>
    <mergeCell ref="AM121:AQ122"/>
    <mergeCell ref="F121:F122"/>
    <mergeCell ref="G121:G122"/>
    <mergeCell ref="K121:M122"/>
    <mergeCell ref="N121:Q121"/>
    <mergeCell ref="A121:A122"/>
    <mergeCell ref="B121:C122"/>
    <mergeCell ref="D121:D122"/>
    <mergeCell ref="E121:E122"/>
    <mergeCell ref="AR119:BD120"/>
    <mergeCell ref="N120:P120"/>
    <mergeCell ref="Q120:R120"/>
    <mergeCell ref="S120:U120"/>
    <mergeCell ref="V120:W120"/>
    <mergeCell ref="R119:U119"/>
    <mergeCell ref="V119:W119"/>
    <mergeCell ref="X119:AL120"/>
    <mergeCell ref="AM119:AQ120"/>
    <mergeCell ref="F119:F120"/>
    <mergeCell ref="G119:G120"/>
    <mergeCell ref="K119:M120"/>
    <mergeCell ref="N119:Q119"/>
    <mergeCell ref="A119:A120"/>
    <mergeCell ref="B119:C120"/>
    <mergeCell ref="D119:D120"/>
    <mergeCell ref="E119:E120"/>
    <mergeCell ref="AR117:BD118"/>
    <mergeCell ref="N118:P118"/>
    <mergeCell ref="Q118:R118"/>
    <mergeCell ref="S118:U118"/>
    <mergeCell ref="V118:W118"/>
    <mergeCell ref="R117:U117"/>
    <mergeCell ref="V117:W117"/>
    <mergeCell ref="X117:AL118"/>
    <mergeCell ref="AM117:AQ118"/>
    <mergeCell ref="F117:F118"/>
    <mergeCell ref="G117:G118"/>
    <mergeCell ref="K117:M118"/>
    <mergeCell ref="N117:Q117"/>
    <mergeCell ref="A117:A118"/>
    <mergeCell ref="B117:C118"/>
    <mergeCell ref="D117:D118"/>
    <mergeCell ref="E117:E118"/>
    <mergeCell ref="AR115:BD116"/>
    <mergeCell ref="N116:P116"/>
    <mergeCell ref="Q116:R116"/>
    <mergeCell ref="S116:U116"/>
    <mergeCell ref="V116:W116"/>
    <mergeCell ref="R115:U115"/>
    <mergeCell ref="V115:W115"/>
    <mergeCell ref="X115:AL116"/>
    <mergeCell ref="AM115:AQ116"/>
    <mergeCell ref="F115:F116"/>
    <mergeCell ref="G115:G116"/>
    <mergeCell ref="K115:M116"/>
    <mergeCell ref="N115:Q115"/>
    <mergeCell ref="A115:A116"/>
    <mergeCell ref="B115:C116"/>
    <mergeCell ref="D115:D116"/>
    <mergeCell ref="E115:E116"/>
    <mergeCell ref="AR113:BD114"/>
    <mergeCell ref="N114:P114"/>
    <mergeCell ref="Q114:R114"/>
    <mergeCell ref="S114:U114"/>
    <mergeCell ref="V114:W114"/>
    <mergeCell ref="R113:U113"/>
    <mergeCell ref="V113:W113"/>
    <mergeCell ref="X113:AL114"/>
    <mergeCell ref="AM113:AQ114"/>
    <mergeCell ref="F113:F114"/>
    <mergeCell ref="G113:G114"/>
    <mergeCell ref="K113:M114"/>
    <mergeCell ref="N113:Q113"/>
    <mergeCell ref="A113:A114"/>
    <mergeCell ref="B113:C114"/>
    <mergeCell ref="D113:D114"/>
    <mergeCell ref="E113:E114"/>
    <mergeCell ref="AR111:BD112"/>
    <mergeCell ref="N112:P112"/>
    <mergeCell ref="Q112:R112"/>
    <mergeCell ref="S112:U112"/>
    <mergeCell ref="V112:W112"/>
    <mergeCell ref="R111:U111"/>
    <mergeCell ref="V111:W111"/>
    <mergeCell ref="X111:AL112"/>
    <mergeCell ref="AM111:AQ112"/>
    <mergeCell ref="F111:F112"/>
    <mergeCell ref="G111:G112"/>
    <mergeCell ref="K111:M112"/>
    <mergeCell ref="N111:Q111"/>
    <mergeCell ref="A111:A112"/>
    <mergeCell ref="B111:C112"/>
    <mergeCell ref="D111:D112"/>
    <mergeCell ref="E111:E112"/>
    <mergeCell ref="AR109:BD110"/>
    <mergeCell ref="N110:P110"/>
    <mergeCell ref="Q110:R110"/>
    <mergeCell ref="S110:U110"/>
    <mergeCell ref="V110:W110"/>
    <mergeCell ref="R109:U109"/>
    <mergeCell ref="V109:W109"/>
    <mergeCell ref="X109:AL110"/>
    <mergeCell ref="AM109:AQ110"/>
    <mergeCell ref="F109:F110"/>
    <mergeCell ref="G109:G110"/>
    <mergeCell ref="K109:M110"/>
    <mergeCell ref="N109:Q109"/>
    <mergeCell ref="A109:A110"/>
    <mergeCell ref="B109:C110"/>
    <mergeCell ref="D109:D110"/>
    <mergeCell ref="E109:E110"/>
    <mergeCell ref="AR107:BD108"/>
    <mergeCell ref="N108:P108"/>
    <mergeCell ref="Q108:R108"/>
    <mergeCell ref="S108:U108"/>
    <mergeCell ref="V108:W108"/>
    <mergeCell ref="R107:U107"/>
    <mergeCell ref="V107:W107"/>
    <mergeCell ref="X107:AL108"/>
    <mergeCell ref="AM107:AQ108"/>
    <mergeCell ref="F107:F108"/>
    <mergeCell ref="G107:G108"/>
    <mergeCell ref="K107:M108"/>
    <mergeCell ref="N107:Q107"/>
    <mergeCell ref="A107:A108"/>
    <mergeCell ref="B107:C108"/>
    <mergeCell ref="D107:D108"/>
    <mergeCell ref="E107:E108"/>
    <mergeCell ref="AR105:BD106"/>
    <mergeCell ref="N106:P106"/>
    <mergeCell ref="Q106:R106"/>
    <mergeCell ref="S106:U106"/>
    <mergeCell ref="V106:W106"/>
    <mergeCell ref="R105:U105"/>
    <mergeCell ref="V105:W105"/>
    <mergeCell ref="X105:AL106"/>
    <mergeCell ref="AM105:AQ106"/>
    <mergeCell ref="F105:F106"/>
    <mergeCell ref="G105:G106"/>
    <mergeCell ref="K105:M106"/>
    <mergeCell ref="N105:Q105"/>
    <mergeCell ref="A105:A106"/>
    <mergeCell ref="B105:C106"/>
    <mergeCell ref="D105:D106"/>
    <mergeCell ref="E105:E106"/>
    <mergeCell ref="AR103:BD104"/>
    <mergeCell ref="N104:P104"/>
    <mergeCell ref="Q104:R104"/>
    <mergeCell ref="S104:U104"/>
    <mergeCell ref="V104:W104"/>
    <mergeCell ref="R103:U103"/>
    <mergeCell ref="V103:W103"/>
    <mergeCell ref="X103:AL104"/>
    <mergeCell ref="AM103:AQ104"/>
    <mergeCell ref="F103:F104"/>
    <mergeCell ref="G103:G104"/>
    <mergeCell ref="K103:M104"/>
    <mergeCell ref="N103:Q103"/>
    <mergeCell ref="A103:A104"/>
    <mergeCell ref="B103:C104"/>
    <mergeCell ref="D103:D104"/>
    <mergeCell ref="E103:E104"/>
    <mergeCell ref="AR101:BD102"/>
    <mergeCell ref="N102:P102"/>
    <mergeCell ref="Q102:R102"/>
    <mergeCell ref="S102:U102"/>
    <mergeCell ref="V102:W102"/>
    <mergeCell ref="R101:U101"/>
    <mergeCell ref="V101:W101"/>
    <mergeCell ref="X101:AL102"/>
    <mergeCell ref="AM101:AQ102"/>
    <mergeCell ref="F101:F102"/>
    <mergeCell ref="G101:G102"/>
    <mergeCell ref="K101:M102"/>
    <mergeCell ref="N101:Q101"/>
    <mergeCell ref="A101:A102"/>
    <mergeCell ref="B101:C102"/>
    <mergeCell ref="D101:D102"/>
    <mergeCell ref="E101:E102"/>
    <mergeCell ref="AR99:BD100"/>
    <mergeCell ref="N100:P100"/>
    <mergeCell ref="Q100:R100"/>
    <mergeCell ref="S100:U100"/>
    <mergeCell ref="V100:W100"/>
    <mergeCell ref="R99:U99"/>
    <mergeCell ref="V99:W99"/>
    <mergeCell ref="X99:AL100"/>
    <mergeCell ref="AM99:AQ100"/>
    <mergeCell ref="F99:F100"/>
    <mergeCell ref="G99:G100"/>
    <mergeCell ref="K99:M100"/>
    <mergeCell ref="N99:Q99"/>
    <mergeCell ref="A99:A100"/>
    <mergeCell ref="B99:C100"/>
    <mergeCell ref="D99:D100"/>
    <mergeCell ref="E99:E100"/>
    <mergeCell ref="AR97:BD98"/>
    <mergeCell ref="N98:P98"/>
    <mergeCell ref="Q98:R98"/>
    <mergeCell ref="S98:U98"/>
    <mergeCell ref="V98:W98"/>
    <mergeCell ref="R97:U97"/>
    <mergeCell ref="V97:W97"/>
    <mergeCell ref="X97:AL98"/>
    <mergeCell ref="AM97:AQ98"/>
    <mergeCell ref="F97:F98"/>
    <mergeCell ref="G97:G98"/>
    <mergeCell ref="K97:M98"/>
    <mergeCell ref="N97:Q97"/>
    <mergeCell ref="A97:A98"/>
    <mergeCell ref="B97:C98"/>
    <mergeCell ref="D97:D98"/>
    <mergeCell ref="E97:E98"/>
    <mergeCell ref="AR95:BD96"/>
    <mergeCell ref="N96:P96"/>
    <mergeCell ref="Q96:R96"/>
    <mergeCell ref="S96:U96"/>
    <mergeCell ref="V96:W96"/>
    <mergeCell ref="R95:U95"/>
    <mergeCell ref="V95:W95"/>
    <mergeCell ref="X95:AL96"/>
    <mergeCell ref="AM95:AQ96"/>
    <mergeCell ref="F95:F96"/>
    <mergeCell ref="G95:G96"/>
    <mergeCell ref="K95:M96"/>
    <mergeCell ref="N95:Q95"/>
    <mergeCell ref="A95:A96"/>
    <mergeCell ref="B95:C96"/>
    <mergeCell ref="D95:D96"/>
    <mergeCell ref="E95:E96"/>
    <mergeCell ref="AR93:BD94"/>
    <mergeCell ref="N94:P94"/>
    <mergeCell ref="Q94:R94"/>
    <mergeCell ref="S94:U94"/>
    <mergeCell ref="V94:W94"/>
    <mergeCell ref="R93:U93"/>
    <mergeCell ref="V93:W93"/>
    <mergeCell ref="X93:AL94"/>
    <mergeCell ref="AM93:AQ94"/>
    <mergeCell ref="F93:F94"/>
    <mergeCell ref="G93:G94"/>
    <mergeCell ref="K93:M94"/>
    <mergeCell ref="N93:Q93"/>
    <mergeCell ref="A93:A94"/>
    <mergeCell ref="B93:C94"/>
    <mergeCell ref="D93:D94"/>
    <mergeCell ref="E93:E94"/>
    <mergeCell ref="AR91:BD92"/>
    <mergeCell ref="N92:P92"/>
    <mergeCell ref="Q92:R92"/>
    <mergeCell ref="S92:U92"/>
    <mergeCell ref="V92:W92"/>
    <mergeCell ref="R91:U91"/>
    <mergeCell ref="V91:W91"/>
    <mergeCell ref="X91:AL92"/>
    <mergeCell ref="AM91:AQ92"/>
    <mergeCell ref="F91:F92"/>
    <mergeCell ref="G91:G92"/>
    <mergeCell ref="K91:M92"/>
    <mergeCell ref="N91:Q91"/>
    <mergeCell ref="A91:A92"/>
    <mergeCell ref="B91:C92"/>
    <mergeCell ref="D91:D92"/>
    <mergeCell ref="E91:E92"/>
    <mergeCell ref="AR89:BD90"/>
    <mergeCell ref="N90:P90"/>
    <mergeCell ref="Q90:R90"/>
    <mergeCell ref="S90:U90"/>
    <mergeCell ref="V90:W90"/>
    <mergeCell ref="R89:U89"/>
    <mergeCell ref="V89:W89"/>
    <mergeCell ref="X89:AL90"/>
    <mergeCell ref="AM89:AQ90"/>
    <mergeCell ref="F89:F90"/>
    <mergeCell ref="G89:G90"/>
    <mergeCell ref="K89:M90"/>
    <mergeCell ref="N89:Q89"/>
    <mergeCell ref="A89:A90"/>
    <mergeCell ref="B89:C90"/>
    <mergeCell ref="D89:D90"/>
    <mergeCell ref="E89:E90"/>
    <mergeCell ref="AR87:BD88"/>
    <mergeCell ref="N88:P88"/>
    <mergeCell ref="Q88:R88"/>
    <mergeCell ref="S88:U88"/>
    <mergeCell ref="V88:W88"/>
    <mergeCell ref="R87:U87"/>
    <mergeCell ref="V87:W87"/>
    <mergeCell ref="X87:AL88"/>
    <mergeCell ref="AM87:AQ88"/>
    <mergeCell ref="F87:F88"/>
    <mergeCell ref="G87:G88"/>
    <mergeCell ref="K87:M88"/>
    <mergeCell ref="N87:Q87"/>
    <mergeCell ref="A87:A88"/>
    <mergeCell ref="B87:C88"/>
    <mergeCell ref="D87:D88"/>
    <mergeCell ref="E87:E88"/>
    <mergeCell ref="AR85:BD86"/>
    <mergeCell ref="N86:P86"/>
    <mergeCell ref="Q86:R86"/>
    <mergeCell ref="S86:U86"/>
    <mergeCell ref="V86:W86"/>
    <mergeCell ref="R85:U85"/>
    <mergeCell ref="V85:W85"/>
    <mergeCell ref="X85:AL86"/>
    <mergeCell ref="AM85:AQ86"/>
    <mergeCell ref="F85:F86"/>
    <mergeCell ref="G85:G86"/>
    <mergeCell ref="K85:M86"/>
    <mergeCell ref="N85:Q85"/>
    <mergeCell ref="A85:A86"/>
    <mergeCell ref="B85:C86"/>
    <mergeCell ref="D85:D86"/>
    <mergeCell ref="E85:E86"/>
    <mergeCell ref="AR83:BD84"/>
    <mergeCell ref="N84:P84"/>
    <mergeCell ref="Q84:R84"/>
    <mergeCell ref="S84:U84"/>
    <mergeCell ref="V84:W84"/>
    <mergeCell ref="R83:U83"/>
    <mergeCell ref="V83:W83"/>
    <mergeCell ref="X83:AL84"/>
    <mergeCell ref="AM83:AQ84"/>
    <mergeCell ref="F83:F84"/>
    <mergeCell ref="G83:G84"/>
    <mergeCell ref="K83:M84"/>
    <mergeCell ref="N83:Q83"/>
    <mergeCell ref="A83:A84"/>
    <mergeCell ref="B83:C84"/>
    <mergeCell ref="D83:D84"/>
    <mergeCell ref="E83:E84"/>
    <mergeCell ref="AR81:BD82"/>
    <mergeCell ref="N82:P82"/>
    <mergeCell ref="Q82:R82"/>
    <mergeCell ref="S82:U82"/>
    <mergeCell ref="V82:W82"/>
    <mergeCell ref="R81:U81"/>
    <mergeCell ref="V81:W81"/>
    <mergeCell ref="X81:AL82"/>
    <mergeCell ref="AM81:AQ82"/>
    <mergeCell ref="F81:F82"/>
    <mergeCell ref="G81:G82"/>
    <mergeCell ref="K81:M82"/>
    <mergeCell ref="N81:Q81"/>
    <mergeCell ref="A81:A82"/>
    <mergeCell ref="B81:C82"/>
    <mergeCell ref="D81:D82"/>
    <mergeCell ref="E81:E82"/>
    <mergeCell ref="AR79:BD80"/>
    <mergeCell ref="N80:P80"/>
    <mergeCell ref="Q80:R80"/>
    <mergeCell ref="S80:U80"/>
    <mergeCell ref="V80:W80"/>
    <mergeCell ref="R79:U79"/>
    <mergeCell ref="V79:W79"/>
    <mergeCell ref="X79:AL80"/>
    <mergeCell ref="AM79:AQ80"/>
    <mergeCell ref="F79:F80"/>
    <mergeCell ref="G79:G80"/>
    <mergeCell ref="K79:M80"/>
    <mergeCell ref="N79:Q79"/>
    <mergeCell ref="A79:A80"/>
    <mergeCell ref="B79:C80"/>
    <mergeCell ref="D79:D80"/>
    <mergeCell ref="E79:E80"/>
    <mergeCell ref="AR77:BD78"/>
    <mergeCell ref="N78:P78"/>
    <mergeCell ref="Q78:R78"/>
    <mergeCell ref="S78:U78"/>
    <mergeCell ref="V78:W78"/>
    <mergeCell ref="R77:U77"/>
    <mergeCell ref="V77:W77"/>
    <mergeCell ref="X77:AL78"/>
    <mergeCell ref="AM77:AQ78"/>
    <mergeCell ref="F77:F78"/>
    <mergeCell ref="G77:G78"/>
    <mergeCell ref="K77:M78"/>
    <mergeCell ref="N77:Q77"/>
    <mergeCell ref="A77:A78"/>
    <mergeCell ref="B77:C78"/>
    <mergeCell ref="D77:D78"/>
    <mergeCell ref="E77:E78"/>
    <mergeCell ref="AR75:BD76"/>
    <mergeCell ref="N76:P76"/>
    <mergeCell ref="Q76:R76"/>
    <mergeCell ref="S76:U76"/>
    <mergeCell ref="V76:W76"/>
    <mergeCell ref="R75:U75"/>
    <mergeCell ref="V75:W75"/>
    <mergeCell ref="X75:AL76"/>
    <mergeCell ref="AM75:AQ76"/>
    <mergeCell ref="F75:F76"/>
    <mergeCell ref="G75:G76"/>
    <mergeCell ref="K75:M76"/>
    <mergeCell ref="N75:Q75"/>
    <mergeCell ref="A75:A76"/>
    <mergeCell ref="B75:C76"/>
    <mergeCell ref="D75:D76"/>
    <mergeCell ref="E75:E76"/>
    <mergeCell ref="AR73:BD74"/>
    <mergeCell ref="N74:P74"/>
    <mergeCell ref="Q74:R74"/>
    <mergeCell ref="S74:U74"/>
    <mergeCell ref="V74:W74"/>
    <mergeCell ref="R73:U73"/>
    <mergeCell ref="V73:W73"/>
    <mergeCell ref="X73:AL74"/>
    <mergeCell ref="AM73:AQ74"/>
    <mergeCell ref="F73:F74"/>
    <mergeCell ref="G73:G74"/>
    <mergeCell ref="K73:M74"/>
    <mergeCell ref="N73:Q73"/>
    <mergeCell ref="A73:A74"/>
    <mergeCell ref="B73:C74"/>
    <mergeCell ref="D73:D74"/>
    <mergeCell ref="E73:E74"/>
    <mergeCell ref="AR71:BD72"/>
    <mergeCell ref="N72:P72"/>
    <mergeCell ref="Q72:R72"/>
    <mergeCell ref="S72:U72"/>
    <mergeCell ref="V72:W72"/>
    <mergeCell ref="R71:U71"/>
    <mergeCell ref="V71:W71"/>
    <mergeCell ref="X71:AL72"/>
    <mergeCell ref="AM71:AQ72"/>
    <mergeCell ref="F71:F72"/>
    <mergeCell ref="G71:G72"/>
    <mergeCell ref="K71:M72"/>
    <mergeCell ref="N71:Q71"/>
    <mergeCell ref="A71:A72"/>
    <mergeCell ref="B71:C72"/>
    <mergeCell ref="D71:D72"/>
    <mergeCell ref="E71:E72"/>
    <mergeCell ref="AR69:BD70"/>
    <mergeCell ref="N70:P70"/>
    <mergeCell ref="Q70:R70"/>
    <mergeCell ref="S70:U70"/>
    <mergeCell ref="V70:W70"/>
    <mergeCell ref="R69:U69"/>
    <mergeCell ref="V69:W69"/>
    <mergeCell ref="X69:AL70"/>
    <mergeCell ref="AM69:AQ70"/>
    <mergeCell ref="F69:F70"/>
    <mergeCell ref="G69:G70"/>
    <mergeCell ref="K69:M70"/>
    <mergeCell ref="N69:Q69"/>
    <mergeCell ref="A69:A70"/>
    <mergeCell ref="B69:C70"/>
    <mergeCell ref="D69:D70"/>
    <mergeCell ref="E69:E70"/>
    <mergeCell ref="AR67:BD68"/>
    <mergeCell ref="N68:P68"/>
    <mergeCell ref="Q68:R68"/>
    <mergeCell ref="S68:U68"/>
    <mergeCell ref="V68:W68"/>
    <mergeCell ref="R67:U67"/>
    <mergeCell ref="V67:W67"/>
    <mergeCell ref="X67:AL68"/>
    <mergeCell ref="AM67:AQ68"/>
    <mergeCell ref="F67:F68"/>
    <mergeCell ref="G67:G68"/>
    <mergeCell ref="K67:M68"/>
    <mergeCell ref="N67:Q67"/>
    <mergeCell ref="A67:A68"/>
    <mergeCell ref="B67:C68"/>
    <mergeCell ref="D67:D68"/>
    <mergeCell ref="E67:E68"/>
    <mergeCell ref="AR65:BD66"/>
    <mergeCell ref="N66:P66"/>
    <mergeCell ref="Q66:R66"/>
    <mergeCell ref="S66:U66"/>
    <mergeCell ref="V66:W66"/>
    <mergeCell ref="R65:U65"/>
    <mergeCell ref="V65:W65"/>
    <mergeCell ref="X65:AL66"/>
    <mergeCell ref="AM65:AQ66"/>
    <mergeCell ref="F65:F66"/>
    <mergeCell ref="G65:G66"/>
    <mergeCell ref="K65:M66"/>
    <mergeCell ref="N65:Q65"/>
    <mergeCell ref="A65:A66"/>
    <mergeCell ref="B65:C66"/>
    <mergeCell ref="D65:D66"/>
    <mergeCell ref="E65:E66"/>
    <mergeCell ref="AR63:BD64"/>
    <mergeCell ref="N64:P64"/>
    <mergeCell ref="Q64:R64"/>
    <mergeCell ref="S64:U64"/>
    <mergeCell ref="V64:W64"/>
    <mergeCell ref="R63:U63"/>
    <mergeCell ref="V63:W63"/>
    <mergeCell ref="X63:AL64"/>
    <mergeCell ref="AM63:AQ64"/>
    <mergeCell ref="F63:F64"/>
    <mergeCell ref="G63:G64"/>
    <mergeCell ref="K63:M64"/>
    <mergeCell ref="N63:Q63"/>
    <mergeCell ref="A63:A64"/>
    <mergeCell ref="B63:C64"/>
    <mergeCell ref="D63:D64"/>
    <mergeCell ref="E63:E64"/>
    <mergeCell ref="AR61:BD62"/>
    <mergeCell ref="N62:P62"/>
    <mergeCell ref="Q62:R62"/>
    <mergeCell ref="S62:U62"/>
    <mergeCell ref="V62:W62"/>
    <mergeCell ref="R61:U61"/>
    <mergeCell ref="V61:W61"/>
    <mergeCell ref="X61:AL62"/>
    <mergeCell ref="AM61:AQ62"/>
    <mergeCell ref="F61:F62"/>
    <mergeCell ref="G61:G62"/>
    <mergeCell ref="K61:M62"/>
    <mergeCell ref="N61:Q61"/>
    <mergeCell ref="A61:A62"/>
    <mergeCell ref="B61:C62"/>
    <mergeCell ref="D61:D62"/>
    <mergeCell ref="E61:E62"/>
    <mergeCell ref="AR59:BD60"/>
    <mergeCell ref="N60:P60"/>
    <mergeCell ref="Q60:R60"/>
    <mergeCell ref="S60:U60"/>
    <mergeCell ref="V60:W60"/>
    <mergeCell ref="R59:U59"/>
    <mergeCell ref="V59:W59"/>
    <mergeCell ref="X59:AL60"/>
    <mergeCell ref="AM59:AQ60"/>
    <mergeCell ref="F59:F60"/>
    <mergeCell ref="G59:G60"/>
    <mergeCell ref="K59:M60"/>
    <mergeCell ref="N59:Q59"/>
    <mergeCell ref="A59:A60"/>
    <mergeCell ref="B59:C60"/>
    <mergeCell ref="D59:D60"/>
    <mergeCell ref="E59:E60"/>
    <mergeCell ref="AR57:BD58"/>
    <mergeCell ref="N58:P58"/>
    <mergeCell ref="Q58:R58"/>
    <mergeCell ref="S58:U58"/>
    <mergeCell ref="V58:W58"/>
    <mergeCell ref="R57:U57"/>
    <mergeCell ref="V57:W57"/>
    <mergeCell ref="X57:AL58"/>
    <mergeCell ref="AM57:AQ58"/>
    <mergeCell ref="F57:F58"/>
    <mergeCell ref="G57:G58"/>
    <mergeCell ref="K57:M58"/>
    <mergeCell ref="N57:Q57"/>
    <mergeCell ref="A57:A58"/>
    <mergeCell ref="B57:C58"/>
    <mergeCell ref="D57:D58"/>
    <mergeCell ref="E57:E58"/>
    <mergeCell ref="AR55:BD56"/>
    <mergeCell ref="N56:P56"/>
    <mergeCell ref="Q56:R56"/>
    <mergeCell ref="S56:U56"/>
    <mergeCell ref="V56:W56"/>
    <mergeCell ref="R55:U55"/>
    <mergeCell ref="V55:W55"/>
    <mergeCell ref="X55:AL56"/>
    <mergeCell ref="AM55:AQ56"/>
    <mergeCell ref="F55:F56"/>
    <mergeCell ref="G55:G56"/>
    <mergeCell ref="K55:M56"/>
    <mergeCell ref="N55:Q55"/>
    <mergeCell ref="A55:A56"/>
    <mergeCell ref="B55:C56"/>
    <mergeCell ref="D55:D56"/>
    <mergeCell ref="E55:E56"/>
    <mergeCell ref="AR53:BD54"/>
    <mergeCell ref="N54:P54"/>
    <mergeCell ref="Q54:R54"/>
    <mergeCell ref="S54:U54"/>
    <mergeCell ref="V54:W54"/>
    <mergeCell ref="R53:U53"/>
    <mergeCell ref="V53:W53"/>
    <mergeCell ref="X53:AL54"/>
    <mergeCell ref="AM53:AQ54"/>
    <mergeCell ref="F53:F54"/>
    <mergeCell ref="G53:G54"/>
    <mergeCell ref="K53:M54"/>
    <mergeCell ref="N53:Q53"/>
    <mergeCell ref="A53:A54"/>
    <mergeCell ref="B53:C54"/>
    <mergeCell ref="D53:D54"/>
    <mergeCell ref="E53:E54"/>
    <mergeCell ref="AR51:BD52"/>
    <mergeCell ref="N52:P52"/>
    <mergeCell ref="Q52:R52"/>
    <mergeCell ref="S52:U52"/>
    <mergeCell ref="V52:W52"/>
    <mergeCell ref="R51:U51"/>
    <mergeCell ref="V51:W51"/>
    <mergeCell ref="X51:AL52"/>
    <mergeCell ref="AM51:AQ52"/>
    <mergeCell ref="F51:F52"/>
    <mergeCell ref="G51:G52"/>
    <mergeCell ref="K51:M52"/>
    <mergeCell ref="N51:Q51"/>
    <mergeCell ref="A51:A52"/>
    <mergeCell ref="B51:C52"/>
    <mergeCell ref="D51:D52"/>
    <mergeCell ref="E51:E52"/>
    <mergeCell ref="AR49:BD50"/>
    <mergeCell ref="N50:P50"/>
    <mergeCell ref="Q50:R50"/>
    <mergeCell ref="S50:U50"/>
    <mergeCell ref="V50:W50"/>
    <mergeCell ref="R49:U49"/>
    <mergeCell ref="V49:W49"/>
    <mergeCell ref="X49:AL50"/>
    <mergeCell ref="AM49:AQ50"/>
    <mergeCell ref="F49:F50"/>
    <mergeCell ref="G49:G50"/>
    <mergeCell ref="K49:M50"/>
    <mergeCell ref="N49:Q49"/>
    <mergeCell ref="A49:A50"/>
    <mergeCell ref="B49:C50"/>
    <mergeCell ref="D49:D50"/>
    <mergeCell ref="E49:E50"/>
    <mergeCell ref="AR47:BD48"/>
    <mergeCell ref="N48:P48"/>
    <mergeCell ref="Q48:R48"/>
    <mergeCell ref="S48:U48"/>
    <mergeCell ref="V48:W48"/>
    <mergeCell ref="R47:U47"/>
    <mergeCell ref="V47:W47"/>
    <mergeCell ref="X47:AL48"/>
    <mergeCell ref="AM47:AQ48"/>
    <mergeCell ref="F47:F48"/>
    <mergeCell ref="G47:G48"/>
    <mergeCell ref="K47:M48"/>
    <mergeCell ref="N47:Q47"/>
    <mergeCell ref="A47:A48"/>
    <mergeCell ref="B47:C48"/>
    <mergeCell ref="D47:D48"/>
    <mergeCell ref="E47:E48"/>
    <mergeCell ref="AR45:BD46"/>
    <mergeCell ref="N46:P46"/>
    <mergeCell ref="Q46:R46"/>
    <mergeCell ref="S46:U46"/>
    <mergeCell ref="V46:W46"/>
    <mergeCell ref="R45:U45"/>
    <mergeCell ref="V45:W45"/>
    <mergeCell ref="X45:AL46"/>
    <mergeCell ref="AM45:AQ46"/>
    <mergeCell ref="F45:F46"/>
    <mergeCell ref="G45:G46"/>
    <mergeCell ref="K45:M46"/>
    <mergeCell ref="N45:Q45"/>
    <mergeCell ref="A45:A46"/>
    <mergeCell ref="B45:C46"/>
    <mergeCell ref="D45:D46"/>
    <mergeCell ref="E45:E46"/>
    <mergeCell ref="AR43:BD44"/>
    <mergeCell ref="N44:P44"/>
    <mergeCell ref="Q44:R44"/>
    <mergeCell ref="S44:U44"/>
    <mergeCell ref="V44:W44"/>
    <mergeCell ref="R43:U43"/>
    <mergeCell ref="V43:W43"/>
    <mergeCell ref="X43:AL44"/>
    <mergeCell ref="AM43:AQ44"/>
    <mergeCell ref="F43:F44"/>
    <mergeCell ref="G43:G44"/>
    <mergeCell ref="K43:M44"/>
    <mergeCell ref="N43:Q43"/>
    <mergeCell ref="A43:A44"/>
    <mergeCell ref="B43:C44"/>
    <mergeCell ref="D43:D44"/>
    <mergeCell ref="E43:E44"/>
    <mergeCell ref="AR41:BD42"/>
    <mergeCell ref="N42:P42"/>
    <mergeCell ref="Q42:R42"/>
    <mergeCell ref="S42:U42"/>
    <mergeCell ref="V42:W42"/>
    <mergeCell ref="R41:U41"/>
    <mergeCell ref="V41:W41"/>
    <mergeCell ref="X41:AL42"/>
    <mergeCell ref="AM41:AQ42"/>
    <mergeCell ref="F41:F42"/>
    <mergeCell ref="G41:G42"/>
    <mergeCell ref="K41:M42"/>
    <mergeCell ref="N41:Q41"/>
    <mergeCell ref="A41:A42"/>
    <mergeCell ref="B41:C42"/>
    <mergeCell ref="D41:D42"/>
    <mergeCell ref="E41:E42"/>
    <mergeCell ref="AR39:BD40"/>
    <mergeCell ref="N40:P40"/>
    <mergeCell ref="Q40:R40"/>
    <mergeCell ref="S40:U40"/>
    <mergeCell ref="V40:W40"/>
    <mergeCell ref="R39:U39"/>
    <mergeCell ref="V39:W39"/>
    <mergeCell ref="X39:AL40"/>
    <mergeCell ref="AM39:AQ40"/>
    <mergeCell ref="F39:F40"/>
    <mergeCell ref="G39:G40"/>
    <mergeCell ref="K39:M40"/>
    <mergeCell ref="N39:Q39"/>
    <mergeCell ref="A39:A40"/>
    <mergeCell ref="B39:C40"/>
    <mergeCell ref="D39:D40"/>
    <mergeCell ref="E39:E40"/>
    <mergeCell ref="AR37:BD38"/>
    <mergeCell ref="N38:P38"/>
    <mergeCell ref="Q38:R38"/>
    <mergeCell ref="S38:U38"/>
    <mergeCell ref="V38:W38"/>
    <mergeCell ref="R37:U37"/>
    <mergeCell ref="V37:W37"/>
    <mergeCell ref="X37:AL38"/>
    <mergeCell ref="AM37:AQ38"/>
    <mergeCell ref="F37:F38"/>
    <mergeCell ref="G37:G38"/>
    <mergeCell ref="K37:M38"/>
    <mergeCell ref="N37:Q37"/>
    <mergeCell ref="A37:A38"/>
    <mergeCell ref="B37:C38"/>
    <mergeCell ref="D37:D38"/>
    <mergeCell ref="E37:E38"/>
    <mergeCell ref="AR35:BD36"/>
    <mergeCell ref="N36:P36"/>
    <mergeCell ref="Q36:R36"/>
    <mergeCell ref="S36:U36"/>
    <mergeCell ref="V36:W36"/>
    <mergeCell ref="R35:U35"/>
    <mergeCell ref="V35:W35"/>
    <mergeCell ref="X35:AL36"/>
    <mergeCell ref="AM35:AQ36"/>
    <mergeCell ref="F35:F36"/>
    <mergeCell ref="G35:G36"/>
    <mergeCell ref="K35:M36"/>
    <mergeCell ref="N35:Q35"/>
    <mergeCell ref="A35:A36"/>
    <mergeCell ref="B35:C36"/>
    <mergeCell ref="D35:D36"/>
    <mergeCell ref="E35:E36"/>
    <mergeCell ref="AR33:BD34"/>
    <mergeCell ref="N34:P34"/>
    <mergeCell ref="Q34:R34"/>
    <mergeCell ref="S34:U34"/>
    <mergeCell ref="V34:W34"/>
    <mergeCell ref="R33:U33"/>
    <mergeCell ref="V33:W33"/>
    <mergeCell ref="X33:AL34"/>
    <mergeCell ref="AM33:AQ34"/>
    <mergeCell ref="F33:F34"/>
    <mergeCell ref="G33:G34"/>
    <mergeCell ref="K33:M34"/>
    <mergeCell ref="N33:Q33"/>
    <mergeCell ref="A33:A34"/>
    <mergeCell ref="B33:C34"/>
    <mergeCell ref="D33:D34"/>
    <mergeCell ref="E33:E34"/>
    <mergeCell ref="AR31:BD32"/>
    <mergeCell ref="N32:P32"/>
    <mergeCell ref="Q32:R32"/>
    <mergeCell ref="S32:U32"/>
    <mergeCell ref="V32:W32"/>
    <mergeCell ref="R31:U31"/>
    <mergeCell ref="V31:W31"/>
    <mergeCell ref="X31:AL32"/>
    <mergeCell ref="AM31:AQ32"/>
    <mergeCell ref="F31:F32"/>
    <mergeCell ref="G31:G32"/>
    <mergeCell ref="K31:M32"/>
    <mergeCell ref="N31:Q31"/>
    <mergeCell ref="A31:A32"/>
    <mergeCell ref="B31:C32"/>
    <mergeCell ref="D31:D32"/>
    <mergeCell ref="E31:E32"/>
    <mergeCell ref="AR29:BD30"/>
    <mergeCell ref="N30:P30"/>
    <mergeCell ref="Q30:R30"/>
    <mergeCell ref="S30:U30"/>
    <mergeCell ref="V30:W30"/>
    <mergeCell ref="R29:U29"/>
    <mergeCell ref="V29:W29"/>
    <mergeCell ref="X29:AL30"/>
    <mergeCell ref="AM29:AQ30"/>
    <mergeCell ref="F29:F30"/>
    <mergeCell ref="G29:G30"/>
    <mergeCell ref="K29:M30"/>
    <mergeCell ref="N29:Q29"/>
    <mergeCell ref="A29:A30"/>
    <mergeCell ref="B29:C30"/>
    <mergeCell ref="D29:D30"/>
    <mergeCell ref="E29:E30"/>
    <mergeCell ref="AR27:BD28"/>
    <mergeCell ref="N28:P28"/>
    <mergeCell ref="Q28:R28"/>
    <mergeCell ref="S28:U28"/>
    <mergeCell ref="V28:W28"/>
    <mergeCell ref="R27:U27"/>
    <mergeCell ref="V27:W27"/>
    <mergeCell ref="X27:AL28"/>
    <mergeCell ref="AM27:AQ28"/>
    <mergeCell ref="F27:F28"/>
    <mergeCell ref="G27:G28"/>
    <mergeCell ref="K27:M28"/>
    <mergeCell ref="N27:Q27"/>
    <mergeCell ref="A27:A28"/>
    <mergeCell ref="B27:C28"/>
    <mergeCell ref="D27:D28"/>
    <mergeCell ref="E27:E28"/>
    <mergeCell ref="AR25:BD26"/>
    <mergeCell ref="N26:P26"/>
    <mergeCell ref="Q26:R26"/>
    <mergeCell ref="S26:U26"/>
    <mergeCell ref="V26:W26"/>
    <mergeCell ref="R25:U25"/>
    <mergeCell ref="V25:W25"/>
    <mergeCell ref="X25:AL26"/>
    <mergeCell ref="AM25:AQ26"/>
    <mergeCell ref="F25:F26"/>
    <mergeCell ref="G25:G26"/>
    <mergeCell ref="K25:M26"/>
    <mergeCell ref="N25:Q25"/>
    <mergeCell ref="A25:A26"/>
    <mergeCell ref="B25:C26"/>
    <mergeCell ref="D25:D26"/>
    <mergeCell ref="E25:E26"/>
    <mergeCell ref="AR23:BD24"/>
    <mergeCell ref="N24:P24"/>
    <mergeCell ref="Q24:R24"/>
    <mergeCell ref="S24:U24"/>
    <mergeCell ref="V24:W24"/>
    <mergeCell ref="R23:U23"/>
    <mergeCell ref="V23:W23"/>
    <mergeCell ref="X23:AL24"/>
    <mergeCell ref="AM23:AQ24"/>
    <mergeCell ref="F23:F24"/>
    <mergeCell ref="G23:G24"/>
    <mergeCell ref="K23:M24"/>
    <mergeCell ref="N23:Q23"/>
    <mergeCell ref="A23:A24"/>
    <mergeCell ref="B23:C24"/>
    <mergeCell ref="D23:D24"/>
    <mergeCell ref="E23:E24"/>
    <mergeCell ref="AR21:BD22"/>
    <mergeCell ref="N22:P22"/>
    <mergeCell ref="Q22:R22"/>
    <mergeCell ref="S22:U22"/>
    <mergeCell ref="V22:W22"/>
    <mergeCell ref="R21:U21"/>
    <mergeCell ref="V21:W21"/>
    <mergeCell ref="X21:AL22"/>
    <mergeCell ref="AM21:AQ22"/>
    <mergeCell ref="F21:F22"/>
    <mergeCell ref="G21:G22"/>
    <mergeCell ref="K21:M22"/>
    <mergeCell ref="N21:Q21"/>
    <mergeCell ref="A21:A22"/>
    <mergeCell ref="B21:C22"/>
    <mergeCell ref="D21:D22"/>
    <mergeCell ref="E21:E22"/>
    <mergeCell ref="AR19:BD20"/>
    <mergeCell ref="N20:P20"/>
    <mergeCell ref="Q20:R20"/>
    <mergeCell ref="S20:U20"/>
    <mergeCell ref="V20:W20"/>
    <mergeCell ref="R19:U19"/>
    <mergeCell ref="V19:W19"/>
    <mergeCell ref="X19:AL20"/>
    <mergeCell ref="AM19:AQ20"/>
    <mergeCell ref="F19:F20"/>
    <mergeCell ref="G19:G20"/>
    <mergeCell ref="K19:M20"/>
    <mergeCell ref="N19:Q19"/>
    <mergeCell ref="A19:A20"/>
    <mergeCell ref="B19:C20"/>
    <mergeCell ref="D19:D20"/>
    <mergeCell ref="E19:E20"/>
    <mergeCell ref="AR17:BD18"/>
    <mergeCell ref="N18:P18"/>
    <mergeCell ref="Q18:R18"/>
    <mergeCell ref="S18:U18"/>
    <mergeCell ref="V18:W18"/>
    <mergeCell ref="R17:U17"/>
    <mergeCell ref="V17:W17"/>
    <mergeCell ref="X17:AL18"/>
    <mergeCell ref="AM17:AQ18"/>
    <mergeCell ref="F17:F18"/>
    <mergeCell ref="G17:G18"/>
    <mergeCell ref="K17:M18"/>
    <mergeCell ref="N17:Q17"/>
    <mergeCell ref="A17:A18"/>
    <mergeCell ref="B17:C18"/>
    <mergeCell ref="D17:D18"/>
    <mergeCell ref="E17:E18"/>
    <mergeCell ref="AR15:BD16"/>
    <mergeCell ref="N16:P16"/>
    <mergeCell ref="Q16:R16"/>
    <mergeCell ref="S16:U16"/>
    <mergeCell ref="V16:W16"/>
    <mergeCell ref="R15:U15"/>
    <mergeCell ref="V15:W15"/>
    <mergeCell ref="X15:AL16"/>
    <mergeCell ref="AM15:AQ16"/>
    <mergeCell ref="AM14:AQ14"/>
    <mergeCell ref="AR14:BD14"/>
    <mergeCell ref="A15:A16"/>
    <mergeCell ref="B15:C16"/>
    <mergeCell ref="D15:D16"/>
    <mergeCell ref="E15:E16"/>
    <mergeCell ref="F15:F16"/>
    <mergeCell ref="G15:G16"/>
    <mergeCell ref="K15:M16"/>
    <mergeCell ref="N15:Q15"/>
    <mergeCell ref="B13:C14"/>
    <mergeCell ref="D13:D14"/>
    <mergeCell ref="E13:E14"/>
    <mergeCell ref="H13:J14"/>
    <mergeCell ref="AU10:BD10"/>
    <mergeCell ref="A12:A14"/>
    <mergeCell ref="B12:E12"/>
    <mergeCell ref="F12:F14"/>
    <mergeCell ref="G12:G14"/>
    <mergeCell ref="H12:J12"/>
    <mergeCell ref="K12:M14"/>
    <mergeCell ref="N12:W14"/>
    <mergeCell ref="X12:AL14"/>
    <mergeCell ref="AM12:BD13"/>
    <mergeCell ref="A8:J9"/>
    <mergeCell ref="L8:Z8"/>
    <mergeCell ref="AA8:BD8"/>
    <mergeCell ref="L9:Z10"/>
    <mergeCell ref="AA9:AJ9"/>
    <mergeCell ref="AK9:AT9"/>
    <mergeCell ref="AU9:BD9"/>
    <mergeCell ref="H10:J10"/>
    <mergeCell ref="AA10:AJ10"/>
    <mergeCell ref="AK10:AT10"/>
    <mergeCell ref="J6:P6"/>
    <mergeCell ref="R6:AB6"/>
    <mergeCell ref="AC6:AL6"/>
    <mergeCell ref="AN6:AW6"/>
    <mergeCell ref="AY3:AZ3"/>
    <mergeCell ref="R5:AB5"/>
    <mergeCell ref="AC5:AL5"/>
    <mergeCell ref="AN5:AW5"/>
    <mergeCell ref="C1:F1"/>
    <mergeCell ref="K2:S3"/>
    <mergeCell ref="T2:AC3"/>
    <mergeCell ref="AD2:AW3"/>
  </mergeCells>
  <dataValidations count="25">
    <dataValidation type="list" allowBlank="1" showInputMessage="1" showErrorMessage="1" imeMode="hiragana" sqref="G15:G314">
      <formula1>L_異字体</formula1>
    </dataValidation>
    <dataValidation errorStyle="information" allowBlank="1" showInputMessage="1" showErrorMessage="1" imeMode="hiragana" sqref="AD2:AW3"/>
    <dataValidation type="list" allowBlank="1" showInputMessage="1" showErrorMessage="1" imeMode="hiragana" sqref="K15:M314">
      <formula1>LIST_性別</formula1>
    </dataValidation>
    <dataValidation errorStyle="information" type="list" imeMode="off" sqref="S16:U16 S18:U18 S20:U20 S22:U22 S24:U24 S26:U26 S28:U28 S30:U30 S32:U32 S34:U34 S36:U36 S38:U38 S40:U40 S42:U42 S44:U44 S46:U46 S48:U48 S50:U50 S52:U52 S54:U54 S56:U56 S58:U58 S60:U60 S62:U62 S64:U64 S66:U66 S68:U68 S70:U70 S72:U72 S74:U74 S76:U76 S78:U78 S80:U80 S82:U82 S84:U84 S86:U86 S88:U88 S90:U90 S92:U92 S94:U94 S96:U96 S98:U98 S100:U100 S102:U102 S104:U104 S106:U106 S108:U108 S110:U110 S112:U112 S114:U114 S116:U116 S118:U118 S120:U120 S122:U122 S124:U124 S126:U126 S128:U128 S130:U130 S132:U132 S134:U134 S136:U136 S138:U138 S140:U140 S142:U142 S144:U144 S146:U146 S148:U148 S150:U150 S152:U152 S154:U154 S156:U156 S158:U158 S160:U160 S162:U162 S164:U164 S166:U166 S168:U168 S170:U170 S172:U172 S174:U174 S176:U176 S178:U178 S180:U180 S182:U182 S184:U184 S186:U186 S188:U188 S190:U190 S192:U192 S194:U194 S196:U196 S198:U198 S200:U200 S202:U202 S204:U204 S206:U206 S208:U208 S210:U210 S212:U212 S214:U214">
      <formula1>LIST_日付_日</formula1>
    </dataValidation>
    <dataValidation errorStyle="information" type="list" imeMode="off" sqref="S216:U216 S218:U218 S220:U220 S222:U222 S224:U224 S226:U226 S228:U228 S230:U230 S232:U232 S234:U234 S236:U236 S238:U238 S240:U240 S242:U242 S244:U244 S246:U246 S248:U248 S250:U250 S252:U252 S254:U254 S256:U256 S258:U258 S260:U260 S262:U262 S264:U264 S266:U266 S268:U268 S270:U270 S272:U272 S274:U274 S276:U276 S278:U278 S280:U280 S282:U282 S284:U284 S286:U286 S288:U288 S290:U290 S292:U292 S294:U294 S296:U296 S298:U298 S300:U300 S302:U302 S304:U304 S306:U306 S308:U308 S310:U310 S312:U312 S314:U314">
      <formula1>LIST_日付_日</formula1>
    </dataValidation>
    <dataValidation errorStyle="information" type="list" errorTitle="生年月日の月の選択エラー" error="生年月日の月が選択されていません。&#10;&#10;生年月日の月を選択しない場合は、ドロップダウンリストより「空白」を選択してください。" imeMode="off" sqref="N16:P16 N18:P18 N20:P20 N22:P22 N24:P24 N26:P26 N28:P28 N30:P30 N32:P32 N34:P34 N36:P36 N38:P38 N40:P40 N42:P42 N44:P44 N46:P46 N48:P48 N50:P50 N52:P52 N54:P54 N56:P56 N58:P58 N60:P60 N62:P62 N64:P64 N66:P66 N68:P68 N70:P70 N72:P72 N74:P74 N76:P76 N78:P78 N80:P80 N82:P82 N84:P84 N86:P86 N88:P88 N90:P90 N92:P92 N94:P94 N96:P96 N98:P98 N100:P100 N102:P102 N104:P104 N106:P106 N108:P108 N110:P110 N112:P112 N114:P114 N116:P116 N118:P118 N120:P120 N122:P122 N124:P124 N126:P126 N128:P128 N130:P130 N132:P132 N134:P134 N136:P136 N138:P138 N140:P140 N142:P142 N144:P144 N146:P146 N148:P148 N150:P150 N152:P152 N154:P154 N156:P156 N158:P158 N160:P160 N162:P162 N164:P164 N166:P166 N168:P168 N170:P170 N172:P172 N174:P174 N176:P176 N178:P178 N180:P180 N182:P182 N184:P184 N186:P186 N188:P188 N190:P190 N192:P192 N194:P194 N196:P196 N198:P198 N200:P200 N202:P202 N204:P204 N206:P206 N208:P208 N210:P210 N212:P212 N214:P214">
      <formula1>LIST_日付_月</formula1>
    </dataValidation>
    <dataValidation errorStyle="information" type="list" errorTitle="生年月日の月の選択エラー" error="生年月日の月が選択されていません。&#10;&#10;生年月日の月を選択しない場合は、ドロップダウンリストより「空白」を選択してください。" imeMode="off" sqref="N216:P216 N218:P218 N220:P220 N222:P222 N224:P224 N226:P226 N228:P228 N230:P230 N232:P232 N234:P234 N236:P236 N238:P238 N240:P240 N242:P242 N244:P244 N246:P246 N248:P248 N250:P250 N252:P252 N254:P254 N256:P256 N258:P258 N260:P260 N262:P262 N264:P264 N266:P266 N268:P268 N270:P270 N272:P272 N274:P274 N276:P276 N278:P278 N280:P280 N282:P282 N284:P284 N286:P286 N288:P288 N290:P290 N292:P292 N294:P294 N296:P296 N298:P298 N300:P300 N302:P302 N304:P304 N306:P306 N308:P308 N310:P310 N312:P312 N314:P314">
      <formula1>LIST_日付_月</formula1>
    </dataValidation>
    <dataValidation errorStyle="information" type="list" promptTitle="生年月日の年（西暦下２桁）の選択" prompt="生年月日の年（西暦下２桁）の選択をしてください。&#10;例）「00」、「45」&#10;" errorTitle="生年月日の年（西暦下２桁）の選択エラー" error="生年月日の年（西暦下２桁）が選択されていません。&#10;&#10;生年月日の年（西暦下２桁）を選択しない場合は、ドロップダウンリストより「空白」を選択してください。" imeMode="off" sqref="R15:U15 R17:U17 R19:U19 R21:U21 R23:U23 R25:U25 R27:U27 R29:U29 R31:U31 R33:U33 R35:U35 R37:U37 R39:U39 R41:U41 R43:U43 R45:U45 R47:U47 R49:U49 R51:U51 R53:U53 R55:U55 R57:U57 R59:U59 R61:U61 R63:U63 R65:U65 R67:U67 R69:U69 R71:U71 R73:U73 R75:U75 R77:U77 R79:U79 R81:U81 R83:U83 R85:U85 R87:U87 R89:U89 R91:U91 R93:U93 R95:U95 R97:U97 R99:U99 R101:U101 R103:U103 R105:U105 R107:U107 R109:U109 R111:U111 R113:U113 R115:U115 R117:U117 R119:U119 R121:U121 R123:U123 R125:U125 R127:U127 R129:U129 R131:U131 R133:U133 R135:U135 R137:U137 R139:U139 R141:U141 R143:U143 R145:U145 R147:U147 R149:U149 R151:U151 R153:U153 R155:U155 R157:U157 R159:U159 R161:U161 R163:U163 R165:U165 R167:U167 R169:U169 R171:U171 R173:U173 R175:U175 R177:U177 R179:U179 R181:U181 R183:U183 R185:U185 R187:U187 R189:U189 R191:U191 R193:U193 R195:U195 R197:U197 R199:U199 R201:U201 R203:U203 R205:U205 R207:U207 R209:U209 R211:U211 R213:U213">
      <formula1>LIST_西暦下2桁_降順</formula1>
    </dataValidation>
    <dataValidation errorStyle="information" type="list" promptTitle="生年月日の年（西暦下２桁）の選択" prompt="生年月日の年（西暦下２桁）の選択をしてください。&#10;例）「00」、「45」&#10;" errorTitle="生年月日の年（西暦下２桁）の選択エラー" error="生年月日の年（西暦下２桁）が選択されていません。&#10;&#10;生年月日の年（西暦下２桁）を選択しない場合は、ドロップダウンリストより「空白」を選択してください。" imeMode="off" sqref="R215:U215 R217:U217 R219:U219 R221:U221 R223:U223 R225:U225 R227:U227 R229:U229 R231:U231 R233:U233 R235:U235 R237:U237 R239:U239 R241:U241 R243:U243 R245:U245 R247:U247 R249:U249 R251:U251 R253:U253 R255:U255 R257:U257 R259:U259 R261:U261 R263:U263 R265:U265 R267:U267 R269:U269 R271:U271 R273:U273 R275:U275 R277:U277 R279:U279 R281:U281 R283:U283 R285:U285 R287:U287 R289:U289 R291:U291 R293:U293 R295:U295 R297:U297 R299:U299 R301:U301 R303:U303 R305:U305 R307:U307 R309:U309 R311:U311 R313:U313">
      <formula1>LIST_西暦下2桁_降順</formula1>
    </dataValidation>
    <dataValidation errorStyle="information" type="list" promptTitle="生年月日の年（西暦上２桁）の選択" prompt="生年月日の年（西暦上２桁）の選択してください。&#10;例）「19」、「20」" errorTitle="生年月日の年（西暦上２桁）の選択エラー" error="生年月日の年（西暦上２桁）が選択されていません。&#10;&#10;生年月日の年（西暦上２桁）を選択しない場合は、ドロップダウンリストより「空白」を選択してください。" imeMode="off" sqref="N15:Q15 N17:Q17 N19:Q19 N21:Q21 N23:Q23 N25:Q25 N27:Q27 N29:Q29 N31:Q31 N33:Q33 N35:Q35 N37:Q37 N39:Q39 N41:Q41 N43:Q43 N45:Q45 N47:Q47 N49:Q49 N51:Q51 N53:Q53 N55:Q55 N57:Q57 N59:Q59 N61:Q61 N63:Q63 N65:Q65 N67:Q67 N69:Q69 N71:Q71 N73:Q73 N75:Q75 N77:Q77 N79:Q79 N81:Q81 N83:Q83 N85:Q85 N87:Q87 N89:Q89 N91:Q91 N93:Q93 N95:Q95 N97:Q97 N99:Q99 N101:Q101 N103:Q103 N105:Q105 N107:Q107 N109:Q109 N111:Q111 N113:Q113 N115:Q115 N117:Q117 N119:Q119 N121:Q121 N123:Q123 N125:Q125 N127:Q127 N129:Q129 N131:Q131 N133:Q133 N135:Q135 N137:Q137 N139:Q139 N141:Q141 N143:Q143 N145:Q145 N147:Q147 N149:Q149 N151:Q151 N153:Q153 N155:Q155 N157:Q157 N159:Q159 N161:Q161 N163:Q163 N165:Q165 N167:Q167 N169:Q169 N171:Q171 N173:Q173 N175:Q175 N177:Q177 N179:Q179 N181:Q181 N183:Q183 N185:Q185 N187:Q187 N189:Q189 N191:Q191 N193:Q193 N195:Q195 N197:Q197 N199:Q199 N201:Q201 N203:Q203 N205:Q205 N207:Q207 N209:Q209 N211:Q211 N213:Q213">
      <formula1>LIST_日付_年_西暦上２桁</formula1>
    </dataValidation>
    <dataValidation errorStyle="information" type="list" promptTitle="生年月日の年（西暦上２桁）の選択" prompt="生年月日の年（西暦上２桁）の選択してください。&#10;例）「19」、「20」" errorTitle="生年月日の年（西暦上２桁）の選択エラー" error="生年月日の年（西暦上２桁）が選択されていません。&#10;&#10;生年月日の年（西暦上２桁）を選択しない場合は、ドロップダウンリストより「空白」を選択してください。" imeMode="off" sqref="N215:Q215 N217:Q217 N219:Q219 N221:Q221 N223:Q223 N225:Q225 N227:Q227 N229:Q229 N231:Q231 N233:Q233 N235:Q235 N237:Q237 N239:Q239 N241:Q241 N243:Q243 N245:Q245 N247:Q247 N249:Q249 N251:Q251 N253:Q253 N255:Q255 N257:Q257 N259:Q259 N261:Q261 N263:Q263 N265:Q265 N267:Q267 N269:Q269 N271:Q271 N273:Q273 N275:Q275 N277:Q277 N279:Q279 N281:Q281 N283:Q283 N285:Q285 N287:Q287 N289:Q289 N291:Q291 N293:Q293 N295:Q295 N297:Q297 N299:Q299 N301:Q301 N303:Q303 N305:Q305 N307:Q307 N309:Q309 N311:Q311 N313:Q313">
      <formula1>LIST_日付_年_西暦上２桁</formula1>
    </dataValidation>
    <dataValidation type="list" allowBlank="1" showInputMessage="1" showErrorMessage="1" imeMode="hiragana" sqref="AR15:BD314">
      <formula1>LIST_前回都道府県</formula1>
    </dataValidation>
    <dataValidation type="list" allowBlank="1" showInputMessage="1" showErrorMessage="1" imeMode="hiragana" sqref="X15:AL314">
      <formula1>LIST_都道府県</formula1>
    </dataValidation>
    <dataValidation allowBlank="1" showInputMessage="1" showErrorMessage="1" imeMode="hiragana" sqref="J314 H16 J186 H186 J188 H188 J190 H190 J192 H192 J194 H194 J196 H196 J198 J216 D15:D314 J16 J312 H24 J26 H26 J28 H28 J30 H30 J32 H32 J34 H34 J36 H36 J38 H38 J40 H40 J42 H42 J44 H44 J46 H46 J48 H48 J50 H50 J52 H52 J54 H54 H104 J24 H56 J56 H64 J66 H66 J68 H68 J70 H70 J72 H72 J74 H74 J76 H76 J78 H78 J80 H80 J82 H82 J84 H84 J86 H86 J88 H88 J90 H90 J92 H92 J94 H94 J58 H58 J60 H60 J62 H62 J64 J106 H106 J108 H108 J110 H110 J112 H112"/>
    <dataValidation allowBlank="1" showInputMessage="1" showErrorMessage="1" imeMode="hiragana" sqref="J114 H114 J116 H116 J118 H118 J120 H120 J122 H122 J124 H124 J126 H126 J128 H128 J130 H130 J132 H132 J134 H134 J104 J98 H98 J100 H100 J102 J136 H144 J146 H146 J148 H148 J150 H150 J152 H152 J154 H154 J156 H156 J158 H158 J160 H160 J162 H162 J164 H164 J166 H166 J168 H168 J170 H170 J172 H172 J174 H174 J144 J138 H138 J140 H140 J142 H198 J200 H200 J202 H202 J204 H204 J206 H206 J208 H208 J210 H210 J212 H212 J214 H214 J184 J178 H178 J180 H180 J182 H224 J226 H226 J228 H228 J230 H230 J232 H232 J234 H234"/>
    <dataValidation allowBlank="1" showInputMessage="1" showErrorMessage="1" imeMode="hiragana" sqref="J236 H236 J238 H238 J240 H240 J242 H242 J244 H244 J246 H246 J248 H248 J250 H250 J252 H252 J254 H254 J224 J218 H218 J220 H220 J222 H312 J18 H18 J20 H20 J22 H22 AC6:AL6 H102 H96 J96 H142 H136 H222 H182 H176 J176 H184 H216 H262 H256 J256 H264 J266 H266 J268 H268 J270 H270 J272 H272 J274 H274 J276 H276 J278 H278 J280 H280 J282 H282 J284 H284 J286 H286 J288 H288 J290 H290 J292 H292 J294 H294 J264 J258 H258 J260 H260 J262 J296 H296 J298 H298 J300 H300 J302 H302 J304 H304 J306 H306 J308 H308 J310"/>
    <dataValidation allowBlank="1" showInputMessage="1" showErrorMessage="1" imeMode="hiragana" sqref="H310 H314 AN6:AW6 F15:F314"/>
    <dataValidation type="list" imeMode="hiragana" sqref="K2:S3">
      <formula1>LIST_体育協会都道府県</formula1>
    </dataValidation>
    <dataValidation errorStyle="information" type="whole" imeMode="off" sqref="AM15:AQ314">
      <formula1>1</formula1>
      <formula2>999</formula2>
    </dataValidation>
    <dataValidation allowBlank="1" showInputMessage="1" showErrorMessage="1" imeMode="fullKatakana" sqref="AC5:AL5 AN5:AW5 H305 H307 H47 H17 H311 H15 H21 H303 H25 H23 H309 H27 H29 H31 H33 H35 H37 H39 H41 H43 H45 H127 H97 H95 H101 H105 H103 H107 H109 H111 H113 H115 H167 H137 H135 H141 H145 H143 H147 H149 H151 H207 H177 H175 H181 H185 H183 H187 H189 H191 H193 H195 H197 H199 H201 H203 H205 H213 H179 J207 J175 H247 H217 H215 H53 H221 H225 H223 H227 H229 H231 H233 H235 H237 H239 H241 H243 H245 H253 H219 J247 H87 H57 H55 H61 H65 H63 H67 H69 H71 H73 H75 H77 H79 H81 H83 H85 H93"/>
    <dataValidation allowBlank="1" showInputMessage="1" showErrorMessage="1" imeMode="fullKatakana" sqref="H59 J87 J55 H19 H117 H119 H121 H123 H125 H133 H99 J127 J95 J97 J99 J101 J105 J103 J107 J109 J111 J113 J115 J117 H153 H155 H157 H159 H161 H163 H165 H173 H139 J167 J135 J137 J139 J141 J145 J143 J147 J149 J151 J153 J177 J307 J215 J291 H295 H297 H299 H301 J303 J309 J47 J311 J15 J17 J19 J21 J305 J25 J23 J27 J29 J31 J33 J35 J37 J39 J41 J43 J45 J155 J157 J159 J161 J163 J165 H169 J169 H171 J171 J173 J179 J217 J293 J295 J297 J299 J301 H49 J49 J181 J185 J183 J187 J189 J191 J193"/>
    <dataValidation allowBlank="1" showInputMessage="1" showErrorMessage="1" imeMode="fullKatakana" sqref="J195 J197 J199 J201 J203 J205 H209 J209 H211 J211 J213 H51 J51 J53 J219 J221 J225 J223 J227 J229 J231 J233 J235 J237 J239 J241 J243 J245 H249 J249 H251 J251 J253 J57 J59 J61 J65 J63 J67 J69 J71 J73 J75 J77 J79 J81 J83 J85 H89 J89 H91 J91 J93 J119 J121 J123 J125 H129 J129 H131 J131 J133 H287 H257 H255 H261 H265 H263 H267 H269 H271 H273 H275 H277 H279 H281 H283 H285 H293 H259 J287 J255 J257 J259 J261 J265 J263 J267 J269 J271 J273 J275 J277 J279 J281 J283 J285 H289 J289 H291"/>
    <dataValidation allowBlank="1" showInputMessage="1" showErrorMessage="1" imeMode="fullKatakana" sqref="H313 J313"/>
    <dataValidation errorStyle="information" errorTitle="競技名の選択エラー" error="競技名が選択されていません。&#10;&#10;競技名を選択しない場合は、ドロップダウンリストより「空白」を選択してください。" sqref="B15:C314"/>
    <dataValidation errorStyle="information" type="list" errorTitle="所属都道府県の選択エラー" error="所属都道府県の選択が正しくありません。&#10;&#10;都道府県の選択を行わない場合は、ドロップダウンリストより「空白」を選択してください。&#10;" imeMode="hiragana" sqref="L9:Z10">
      <formula1>LIST_都道府県</formula1>
    </dataValidation>
  </dataValidations>
  <printOptions/>
  <pageMargins left="0.38" right="0.25" top="0.6" bottom="0.19" header="0.5118110236220472" footer="0.5118110236220472"/>
  <pageSetup horizontalDpi="600" verticalDpi="600" orientation="portrait" paperSize="9" scale="65" r:id="rId1"/>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BD47"/>
  <sheetViews>
    <sheetView workbookViewId="0" topLeftCell="E1">
      <selection activeCell="X16" sqref="X16:AL17"/>
    </sheetView>
  </sheetViews>
  <sheetFormatPr defaultColWidth="9.00390625" defaultRowHeight="7.5" customHeight="1"/>
  <cols>
    <col min="1" max="1" width="3.625" style="68" customWidth="1"/>
    <col min="2" max="2" width="5.125" style="68" customWidth="1"/>
    <col min="3" max="3" width="12.50390625" style="68" customWidth="1"/>
    <col min="4" max="4" width="13.75390625" style="68" customWidth="1"/>
    <col min="5" max="5" width="17.50390625" style="68" customWidth="1"/>
    <col min="6" max="6" width="6.375" style="68" bestFit="1" customWidth="1"/>
    <col min="7" max="7" width="3.75390625" style="68" customWidth="1"/>
    <col min="8" max="8" width="14.875" style="68" customWidth="1"/>
    <col min="9" max="9" width="1.4921875" style="68" customWidth="1"/>
    <col min="10" max="10" width="15.00390625" style="68" customWidth="1"/>
    <col min="11" max="56" width="1.25" style="68" customWidth="1"/>
    <col min="57" max="16384" width="9.00390625" style="68" customWidth="1"/>
  </cols>
  <sheetData>
    <row r="1" spans="1:56" ht="30" customHeight="1">
      <c r="A1" s="270" t="s">
        <v>122</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row>
    <row r="2" spans="3:55" s="1" customFormat="1" ht="18.75" customHeight="1">
      <c r="C2" s="79" t="str">
        <f>CONCATENATE("第",63,"回国民体育大会会長　様")</f>
        <v>第63回国民体育大会会長　様</v>
      </c>
      <c r="D2" s="79"/>
      <c r="E2" s="79"/>
      <c r="F2" s="79"/>
      <c r="AY2" s="2"/>
      <c r="AZ2" s="2"/>
      <c r="BA2" s="3"/>
      <c r="BB2" s="3"/>
      <c r="BC2" s="3"/>
    </row>
    <row r="3" spans="8:52" s="1" customFormat="1" ht="15" customHeight="1">
      <c r="H3" s="2"/>
      <c r="K3" s="188" t="s">
        <v>51</v>
      </c>
      <c r="L3" s="188"/>
      <c r="M3" s="188"/>
      <c r="N3" s="188"/>
      <c r="O3" s="188"/>
      <c r="P3" s="188"/>
      <c r="Q3" s="188"/>
      <c r="R3" s="188"/>
      <c r="S3" s="188"/>
      <c r="T3" s="82" t="s">
        <v>0</v>
      </c>
      <c r="U3" s="82"/>
      <c r="V3" s="82"/>
      <c r="W3" s="82"/>
      <c r="X3" s="82"/>
      <c r="Y3" s="82"/>
      <c r="Z3" s="82"/>
      <c r="AA3" s="82"/>
      <c r="AB3" s="82"/>
      <c r="AC3" s="82"/>
      <c r="AD3" s="190" t="s">
        <v>52</v>
      </c>
      <c r="AE3" s="190"/>
      <c r="AF3" s="190"/>
      <c r="AG3" s="190"/>
      <c r="AH3" s="190"/>
      <c r="AI3" s="190"/>
      <c r="AJ3" s="190"/>
      <c r="AK3" s="190"/>
      <c r="AL3" s="190"/>
      <c r="AM3" s="190"/>
      <c r="AN3" s="190"/>
      <c r="AO3" s="190"/>
      <c r="AP3" s="190"/>
      <c r="AQ3" s="190"/>
      <c r="AR3" s="190"/>
      <c r="AS3" s="190"/>
      <c r="AT3" s="190"/>
      <c r="AU3" s="190"/>
      <c r="AV3" s="190"/>
      <c r="AW3" s="190"/>
      <c r="AX3" s="2"/>
      <c r="AY3" s="2"/>
      <c r="AZ3" s="2"/>
    </row>
    <row r="4" spans="2:56" s="1" customFormat="1" ht="15" customHeight="1">
      <c r="B4" s="2" t="str">
        <f>CONCATENATE("第",63,"回国民体育大会出場選手のうちふるさと登録による出場選手について、下記の通り、報告します。")</f>
        <v>第63回国民体育大会出場選手のうちふるさと登録による出場選手について、下記の通り、報告します。</v>
      </c>
      <c r="H4" s="3"/>
      <c r="K4" s="189"/>
      <c r="L4" s="189"/>
      <c r="M4" s="189"/>
      <c r="N4" s="189"/>
      <c r="O4" s="189"/>
      <c r="P4" s="189"/>
      <c r="Q4" s="189"/>
      <c r="R4" s="189"/>
      <c r="S4" s="189"/>
      <c r="T4" s="82"/>
      <c r="U4" s="82"/>
      <c r="V4" s="82"/>
      <c r="W4" s="82"/>
      <c r="X4" s="82"/>
      <c r="Y4" s="82"/>
      <c r="Z4" s="82"/>
      <c r="AA4" s="82"/>
      <c r="AB4" s="82"/>
      <c r="AC4" s="82"/>
      <c r="AD4" s="191"/>
      <c r="AE4" s="191"/>
      <c r="AF4" s="191"/>
      <c r="AG4" s="191"/>
      <c r="AH4" s="191"/>
      <c r="AI4" s="191"/>
      <c r="AJ4" s="191"/>
      <c r="AK4" s="191"/>
      <c r="AL4" s="191"/>
      <c r="AM4" s="191"/>
      <c r="AN4" s="191"/>
      <c r="AO4" s="191"/>
      <c r="AP4" s="191"/>
      <c r="AQ4" s="191"/>
      <c r="AR4" s="191"/>
      <c r="AS4" s="191"/>
      <c r="AT4" s="191"/>
      <c r="AU4" s="191"/>
      <c r="AV4" s="191"/>
      <c r="AW4" s="191"/>
      <c r="AX4" s="2"/>
      <c r="AY4" s="85"/>
      <c r="AZ4" s="85"/>
      <c r="BA4" s="3"/>
      <c r="BB4" s="3"/>
      <c r="BC4" s="3"/>
      <c r="BD4" s="3"/>
    </row>
    <row r="5" spans="3:32" s="1" customFormat="1" ht="12.75" customHeight="1">
      <c r="C5" s="2"/>
      <c r="D5" s="3"/>
      <c r="E5" s="3"/>
      <c r="F5" s="3"/>
      <c r="G5" s="3"/>
      <c r="H5" s="3"/>
      <c r="I5" s="3"/>
      <c r="J5" s="3"/>
      <c r="K5" s="3"/>
      <c r="L5" s="3"/>
      <c r="M5" s="3"/>
      <c r="N5" s="3"/>
      <c r="O5" s="3"/>
      <c r="P5" s="3"/>
      <c r="Q5" s="3"/>
      <c r="R5" s="3"/>
      <c r="S5" s="3"/>
      <c r="T5" s="3"/>
      <c r="U5" s="3"/>
      <c r="V5" s="3"/>
      <c r="W5" s="3"/>
      <c r="X5" s="3"/>
      <c r="Y5" s="3"/>
      <c r="Z5" s="3"/>
      <c r="AA5" s="3"/>
      <c r="AB5" s="3"/>
      <c r="AC5" s="3"/>
      <c r="AD5" s="3"/>
      <c r="AE5" s="3"/>
      <c r="AF5" s="3"/>
    </row>
    <row r="6" spans="3:56" s="1" customFormat="1" ht="15" customHeight="1">
      <c r="C6" s="2"/>
      <c r="D6" s="2"/>
      <c r="E6" s="2"/>
      <c r="F6" s="2"/>
      <c r="G6" s="2"/>
      <c r="H6" s="2"/>
      <c r="I6" s="2"/>
      <c r="J6" s="2"/>
      <c r="K6" s="2"/>
      <c r="L6" s="2"/>
      <c r="M6" s="2"/>
      <c r="N6" s="2"/>
      <c r="O6" s="2"/>
      <c r="P6" s="2"/>
      <c r="Q6" s="2"/>
      <c r="R6" s="86" t="s">
        <v>1</v>
      </c>
      <c r="S6" s="87"/>
      <c r="T6" s="87"/>
      <c r="U6" s="87"/>
      <c r="V6" s="87"/>
      <c r="W6" s="87"/>
      <c r="X6" s="87"/>
      <c r="Y6" s="87"/>
      <c r="Z6" s="87"/>
      <c r="AA6" s="87"/>
      <c r="AB6" s="88"/>
      <c r="AC6" s="192" t="s">
        <v>53</v>
      </c>
      <c r="AD6" s="193"/>
      <c r="AE6" s="193"/>
      <c r="AF6" s="193"/>
      <c r="AG6" s="193"/>
      <c r="AH6" s="193"/>
      <c r="AI6" s="193"/>
      <c r="AJ6" s="193"/>
      <c r="AK6" s="193"/>
      <c r="AL6" s="193"/>
      <c r="AM6" s="8" t="s">
        <v>2</v>
      </c>
      <c r="AN6" s="193" t="s">
        <v>54</v>
      </c>
      <c r="AO6" s="193"/>
      <c r="AP6" s="193"/>
      <c r="AQ6" s="193"/>
      <c r="AR6" s="193"/>
      <c r="AS6" s="193"/>
      <c r="AT6" s="193"/>
      <c r="AU6" s="193"/>
      <c r="AV6" s="193"/>
      <c r="AW6" s="194"/>
      <c r="AX6" s="9"/>
      <c r="AY6" s="9"/>
      <c r="AZ6" s="9"/>
      <c r="BA6" s="9"/>
      <c r="BB6" s="9"/>
      <c r="BC6" s="9"/>
      <c r="BD6" s="2"/>
    </row>
    <row r="7" spans="3:56" s="1" customFormat="1" ht="22.5" customHeight="1">
      <c r="C7" s="2"/>
      <c r="I7" s="10" t="s">
        <v>3</v>
      </c>
      <c r="J7" s="92">
        <v>39304</v>
      </c>
      <c r="K7" s="93"/>
      <c r="L7" s="93"/>
      <c r="M7" s="93"/>
      <c r="N7" s="93"/>
      <c r="O7" s="93"/>
      <c r="P7" s="93"/>
      <c r="Q7" s="2"/>
      <c r="R7" s="94" t="s">
        <v>55</v>
      </c>
      <c r="S7" s="95"/>
      <c r="T7" s="95"/>
      <c r="U7" s="95"/>
      <c r="V7" s="95"/>
      <c r="W7" s="95"/>
      <c r="X7" s="95"/>
      <c r="Y7" s="95"/>
      <c r="Z7" s="95"/>
      <c r="AA7" s="95"/>
      <c r="AB7" s="96"/>
      <c r="AC7" s="195" t="s">
        <v>56</v>
      </c>
      <c r="AD7" s="196"/>
      <c r="AE7" s="196"/>
      <c r="AF7" s="196"/>
      <c r="AG7" s="196"/>
      <c r="AH7" s="196"/>
      <c r="AI7" s="196"/>
      <c r="AJ7" s="196"/>
      <c r="AK7" s="196"/>
      <c r="AL7" s="196"/>
      <c r="AM7" s="11" t="s">
        <v>2</v>
      </c>
      <c r="AN7" s="196" t="s">
        <v>57</v>
      </c>
      <c r="AO7" s="196"/>
      <c r="AP7" s="196"/>
      <c r="AQ7" s="196"/>
      <c r="AR7" s="196"/>
      <c r="AS7" s="196"/>
      <c r="AT7" s="196"/>
      <c r="AU7" s="196"/>
      <c r="AV7" s="196"/>
      <c r="AW7" s="197"/>
      <c r="AX7" s="9"/>
      <c r="AY7" s="9"/>
      <c r="AZ7" s="9"/>
      <c r="BA7" s="9"/>
      <c r="BB7" s="9"/>
      <c r="BC7" s="9"/>
      <c r="BD7" s="9"/>
    </row>
    <row r="8" spans="3:56" s="1" customFormat="1" ht="30" customHeight="1">
      <c r="C8" s="12"/>
      <c r="D8" s="12"/>
      <c r="E8" s="12"/>
      <c r="F8" s="12"/>
      <c r="G8" s="12"/>
      <c r="H8" s="6"/>
      <c r="I8" s="2"/>
      <c r="J8" s="6"/>
      <c r="K8" s="2"/>
      <c r="L8" s="2"/>
      <c r="M8" s="2"/>
      <c r="N8" s="2"/>
      <c r="O8" s="2"/>
      <c r="P8" s="2"/>
      <c r="Q8" s="13"/>
      <c r="R8" s="13"/>
      <c r="S8" s="13"/>
      <c r="T8" s="2"/>
      <c r="U8" s="2"/>
      <c r="V8" s="2"/>
      <c r="W8" s="2"/>
      <c r="X8" s="2"/>
      <c r="Y8" s="2"/>
      <c r="Z8" s="2"/>
      <c r="AA8" s="2"/>
      <c r="AB8" s="2"/>
      <c r="AC8" s="2"/>
      <c r="AD8" s="2"/>
      <c r="AE8" s="2"/>
      <c r="AF8" s="2"/>
      <c r="AG8" s="2"/>
      <c r="AH8" s="2"/>
      <c r="AI8" s="2"/>
      <c r="AJ8" s="2"/>
      <c r="AK8" s="6"/>
      <c r="AL8" s="6"/>
      <c r="AM8" s="6"/>
      <c r="AN8" s="6"/>
      <c r="AO8" s="6"/>
      <c r="AP8" s="6"/>
      <c r="AQ8" s="6"/>
      <c r="AR8" s="6"/>
      <c r="AS8" s="6"/>
      <c r="AT8" s="6"/>
      <c r="AU8" s="6"/>
      <c r="AV8" s="6"/>
      <c r="AW8" s="6"/>
      <c r="AX8" s="6"/>
      <c r="AY8" s="6"/>
      <c r="AZ8" s="6"/>
      <c r="BA8" s="6"/>
      <c r="BB8" s="6"/>
      <c r="BC8" s="6"/>
      <c r="BD8" s="6"/>
    </row>
    <row r="9" spans="1:56" s="1" customFormat="1" ht="15" customHeight="1">
      <c r="A9" s="100" t="str">
        <f>CONCATENATE("第",63,"回国民体育大会",季,"　ふるさと登録による出場選手一覧")</f>
        <v>第63回国民体育大会　ふるさと登録による出場選手一覧</v>
      </c>
      <c r="B9" s="101"/>
      <c r="C9" s="101"/>
      <c r="D9" s="101"/>
      <c r="E9" s="101"/>
      <c r="F9" s="101"/>
      <c r="G9" s="101"/>
      <c r="H9" s="101"/>
      <c r="I9" s="101"/>
      <c r="J9" s="101"/>
      <c r="K9" s="2"/>
      <c r="L9" s="102" t="s">
        <v>6</v>
      </c>
      <c r="M9" s="103"/>
      <c r="N9" s="103"/>
      <c r="O9" s="103"/>
      <c r="P9" s="103"/>
      <c r="Q9" s="103"/>
      <c r="R9" s="103"/>
      <c r="S9" s="103"/>
      <c r="T9" s="103"/>
      <c r="U9" s="103"/>
      <c r="V9" s="103"/>
      <c r="W9" s="103"/>
      <c r="X9" s="103"/>
      <c r="Y9" s="103"/>
      <c r="Z9" s="104"/>
      <c r="AA9" s="105" t="s">
        <v>7</v>
      </c>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7"/>
    </row>
    <row r="10" spans="1:56" s="1" customFormat="1" ht="12" customHeight="1">
      <c r="A10" s="101"/>
      <c r="B10" s="101"/>
      <c r="C10" s="101"/>
      <c r="D10" s="101"/>
      <c r="E10" s="101"/>
      <c r="F10" s="101"/>
      <c r="G10" s="101"/>
      <c r="H10" s="101"/>
      <c r="I10" s="101"/>
      <c r="J10" s="101"/>
      <c r="K10" s="2"/>
      <c r="L10" s="198" t="s">
        <v>51</v>
      </c>
      <c r="M10" s="199"/>
      <c r="N10" s="199"/>
      <c r="O10" s="199"/>
      <c r="P10" s="199"/>
      <c r="Q10" s="199"/>
      <c r="R10" s="199"/>
      <c r="S10" s="199"/>
      <c r="T10" s="199"/>
      <c r="U10" s="199"/>
      <c r="V10" s="199"/>
      <c r="W10" s="199"/>
      <c r="X10" s="199"/>
      <c r="Y10" s="199"/>
      <c r="Z10" s="200"/>
      <c r="AA10" s="113" t="s">
        <v>8</v>
      </c>
      <c r="AB10" s="114"/>
      <c r="AC10" s="114"/>
      <c r="AD10" s="114"/>
      <c r="AE10" s="114"/>
      <c r="AF10" s="114"/>
      <c r="AG10" s="114"/>
      <c r="AH10" s="114"/>
      <c r="AI10" s="114"/>
      <c r="AJ10" s="114"/>
      <c r="AK10" s="114" t="s">
        <v>9</v>
      </c>
      <c r="AL10" s="114"/>
      <c r="AM10" s="114"/>
      <c r="AN10" s="114"/>
      <c r="AO10" s="114"/>
      <c r="AP10" s="114"/>
      <c r="AQ10" s="114"/>
      <c r="AR10" s="114"/>
      <c r="AS10" s="114"/>
      <c r="AT10" s="114"/>
      <c r="AU10" s="114" t="s">
        <v>10</v>
      </c>
      <c r="AV10" s="114"/>
      <c r="AW10" s="114"/>
      <c r="AX10" s="114"/>
      <c r="AY10" s="114"/>
      <c r="AZ10" s="114"/>
      <c r="BA10" s="114"/>
      <c r="BB10" s="114"/>
      <c r="BC10" s="114"/>
      <c r="BD10" s="115"/>
    </row>
    <row r="11" spans="3:56" s="1" customFormat="1" ht="26.25" customHeight="1">
      <c r="C11" s="16"/>
      <c r="D11" s="17"/>
      <c r="E11" s="17"/>
      <c r="F11" s="17"/>
      <c r="G11" s="17"/>
      <c r="H11" s="116"/>
      <c r="I11" s="116"/>
      <c r="J11" s="116"/>
      <c r="K11" s="2"/>
      <c r="L11" s="201"/>
      <c r="M11" s="202"/>
      <c r="N11" s="202"/>
      <c r="O11" s="202"/>
      <c r="P11" s="202"/>
      <c r="Q11" s="202"/>
      <c r="R11" s="202"/>
      <c r="S11" s="202"/>
      <c r="T11" s="202"/>
      <c r="U11" s="202"/>
      <c r="V11" s="202"/>
      <c r="W11" s="202"/>
      <c r="X11" s="202"/>
      <c r="Y11" s="202"/>
      <c r="Z11" s="203"/>
      <c r="AA11" s="117">
        <f>COUNTIF($K$13:$M$41,"男")</f>
        <v>8</v>
      </c>
      <c r="AB11" s="118"/>
      <c r="AC11" s="118"/>
      <c r="AD11" s="118"/>
      <c r="AE11" s="118"/>
      <c r="AF11" s="118"/>
      <c r="AG11" s="118"/>
      <c r="AH11" s="118"/>
      <c r="AI11" s="118"/>
      <c r="AJ11" s="118"/>
      <c r="AK11" s="118">
        <f>COUNTIF($K$13:$M$41,"女")</f>
        <v>2</v>
      </c>
      <c r="AL11" s="118"/>
      <c r="AM11" s="118"/>
      <c r="AN11" s="118"/>
      <c r="AO11" s="118"/>
      <c r="AP11" s="118"/>
      <c r="AQ11" s="118"/>
      <c r="AR11" s="118"/>
      <c r="AS11" s="118"/>
      <c r="AT11" s="118"/>
      <c r="AU11" s="118">
        <f>SUM(AA11:AT11)</f>
        <v>10</v>
      </c>
      <c r="AV11" s="118"/>
      <c r="AW11" s="118"/>
      <c r="AX11" s="118"/>
      <c r="AY11" s="118"/>
      <c r="AZ11" s="118"/>
      <c r="BA11" s="118"/>
      <c r="BB11" s="118"/>
      <c r="BC11" s="118"/>
      <c r="BD11" s="119"/>
    </row>
    <row r="12" spans="3:56" s="1" customFormat="1" ht="15" customHeight="1">
      <c r="C12" s="12"/>
      <c r="D12" s="12"/>
      <c r="E12" s="12"/>
      <c r="F12" s="12"/>
      <c r="G12" s="12"/>
      <c r="H12" s="12"/>
      <c r="I12" s="13"/>
      <c r="J12" s="13"/>
      <c r="K12" s="13"/>
      <c r="L12" s="13"/>
      <c r="M12" s="13"/>
      <c r="N12" s="13"/>
      <c r="O12" s="13"/>
      <c r="P12" s="13"/>
      <c r="Q12" s="13"/>
      <c r="R12" s="13"/>
      <c r="S12" s="13"/>
      <c r="T12" s="13"/>
      <c r="U12" s="13"/>
      <c r="V12" s="13"/>
      <c r="W12" s="13"/>
      <c r="X12" s="12"/>
      <c r="Y12" s="12"/>
      <c r="Z12" s="12"/>
      <c r="AA12" s="12"/>
      <c r="AB12" s="12"/>
      <c r="AC12" s="12"/>
      <c r="AD12" s="12"/>
      <c r="AE12" s="12"/>
      <c r="AF12" s="12"/>
      <c r="AG12" s="12"/>
      <c r="AH12" s="12"/>
      <c r="AI12" s="12"/>
      <c r="AJ12" s="12"/>
      <c r="AK12" s="12"/>
      <c r="AL12" s="12"/>
      <c r="AM12" s="12"/>
      <c r="AN12" s="12"/>
      <c r="AO12" s="12"/>
      <c r="AP12" s="12"/>
      <c r="AQ12" s="12"/>
      <c r="AR12" s="22"/>
      <c r="AS12" s="12"/>
      <c r="AT12" s="12"/>
      <c r="AU12" s="12"/>
      <c r="AV12" s="12"/>
      <c r="AW12" s="12"/>
      <c r="AX12" s="12"/>
      <c r="AY12" s="12"/>
      <c r="AZ12" s="12"/>
      <c r="BA12" s="12"/>
      <c r="BB12" s="12"/>
      <c r="BC12" s="12"/>
      <c r="BD12" s="12"/>
    </row>
    <row r="13" spans="1:56" s="49" customFormat="1" ht="21" customHeight="1">
      <c r="A13" s="204" t="s">
        <v>58</v>
      </c>
      <c r="B13" s="206" t="s">
        <v>18</v>
      </c>
      <c r="C13" s="206"/>
      <c r="D13" s="206"/>
      <c r="E13" s="206"/>
      <c r="F13" s="207" t="s">
        <v>59</v>
      </c>
      <c r="G13" s="210" t="s">
        <v>20</v>
      </c>
      <c r="H13" s="213" t="s">
        <v>1</v>
      </c>
      <c r="I13" s="214"/>
      <c r="J13" s="214"/>
      <c r="K13" s="215" t="s">
        <v>21</v>
      </c>
      <c r="L13" s="216"/>
      <c r="M13" s="217"/>
      <c r="N13" s="213" t="s">
        <v>22</v>
      </c>
      <c r="O13" s="214"/>
      <c r="P13" s="214"/>
      <c r="Q13" s="214"/>
      <c r="R13" s="214"/>
      <c r="S13" s="214"/>
      <c r="T13" s="214"/>
      <c r="U13" s="214"/>
      <c r="V13" s="214"/>
      <c r="W13" s="214"/>
      <c r="X13" s="223" t="s">
        <v>23</v>
      </c>
      <c r="Y13" s="224"/>
      <c r="Z13" s="224"/>
      <c r="AA13" s="224"/>
      <c r="AB13" s="224"/>
      <c r="AC13" s="224"/>
      <c r="AD13" s="224"/>
      <c r="AE13" s="224"/>
      <c r="AF13" s="224"/>
      <c r="AG13" s="224"/>
      <c r="AH13" s="224"/>
      <c r="AI13" s="224"/>
      <c r="AJ13" s="224"/>
      <c r="AK13" s="224"/>
      <c r="AL13" s="225"/>
      <c r="AM13" s="229" t="s">
        <v>24</v>
      </c>
      <c r="AN13" s="229"/>
      <c r="AO13" s="229"/>
      <c r="AP13" s="229"/>
      <c r="AQ13" s="229"/>
      <c r="AR13" s="229"/>
      <c r="AS13" s="229"/>
      <c r="AT13" s="229"/>
      <c r="AU13" s="229"/>
      <c r="AV13" s="229"/>
      <c r="AW13" s="229"/>
      <c r="AX13" s="229"/>
      <c r="AY13" s="229"/>
      <c r="AZ13" s="229"/>
      <c r="BA13" s="229"/>
      <c r="BB13" s="229"/>
      <c r="BC13" s="229"/>
      <c r="BD13" s="230"/>
    </row>
    <row r="14" spans="1:56" s="49" customFormat="1" ht="6.75" customHeight="1">
      <c r="A14" s="205"/>
      <c r="B14" s="233" t="s">
        <v>25</v>
      </c>
      <c r="C14" s="233"/>
      <c r="D14" s="233" t="s">
        <v>26</v>
      </c>
      <c r="E14" s="233" t="s">
        <v>27</v>
      </c>
      <c r="F14" s="208"/>
      <c r="G14" s="211"/>
      <c r="H14" s="221" t="s">
        <v>28</v>
      </c>
      <c r="I14" s="222"/>
      <c r="J14" s="222"/>
      <c r="K14" s="218"/>
      <c r="L14" s="219"/>
      <c r="M14" s="220"/>
      <c r="N14" s="221"/>
      <c r="O14" s="222"/>
      <c r="P14" s="222"/>
      <c r="Q14" s="222"/>
      <c r="R14" s="222"/>
      <c r="S14" s="222"/>
      <c r="T14" s="222"/>
      <c r="U14" s="222"/>
      <c r="V14" s="222"/>
      <c r="W14" s="222"/>
      <c r="X14" s="226"/>
      <c r="Y14" s="227"/>
      <c r="Z14" s="227"/>
      <c r="AA14" s="227"/>
      <c r="AB14" s="227"/>
      <c r="AC14" s="227"/>
      <c r="AD14" s="227"/>
      <c r="AE14" s="227"/>
      <c r="AF14" s="227"/>
      <c r="AG14" s="227"/>
      <c r="AH14" s="227"/>
      <c r="AI14" s="227"/>
      <c r="AJ14" s="227"/>
      <c r="AK14" s="227"/>
      <c r="AL14" s="228"/>
      <c r="AM14" s="231"/>
      <c r="AN14" s="231"/>
      <c r="AO14" s="231"/>
      <c r="AP14" s="231"/>
      <c r="AQ14" s="231"/>
      <c r="AR14" s="231"/>
      <c r="AS14" s="231"/>
      <c r="AT14" s="231"/>
      <c r="AU14" s="231"/>
      <c r="AV14" s="231"/>
      <c r="AW14" s="231"/>
      <c r="AX14" s="231"/>
      <c r="AY14" s="231"/>
      <c r="AZ14" s="231"/>
      <c r="BA14" s="231"/>
      <c r="BB14" s="231"/>
      <c r="BC14" s="231"/>
      <c r="BD14" s="232"/>
    </row>
    <row r="15" spans="1:56" s="49" customFormat="1" ht="21" customHeight="1">
      <c r="A15" s="205"/>
      <c r="B15" s="233"/>
      <c r="C15" s="233"/>
      <c r="D15" s="233"/>
      <c r="E15" s="233"/>
      <c r="F15" s="209"/>
      <c r="G15" s="212"/>
      <c r="H15" s="221"/>
      <c r="I15" s="222"/>
      <c r="J15" s="222"/>
      <c r="K15" s="218"/>
      <c r="L15" s="219"/>
      <c r="M15" s="220"/>
      <c r="N15" s="221"/>
      <c r="O15" s="222"/>
      <c r="P15" s="222"/>
      <c r="Q15" s="222"/>
      <c r="R15" s="222"/>
      <c r="S15" s="222"/>
      <c r="T15" s="222"/>
      <c r="U15" s="222"/>
      <c r="V15" s="222"/>
      <c r="W15" s="222"/>
      <c r="X15" s="226"/>
      <c r="Y15" s="227"/>
      <c r="Z15" s="227"/>
      <c r="AA15" s="227"/>
      <c r="AB15" s="227"/>
      <c r="AC15" s="227"/>
      <c r="AD15" s="227"/>
      <c r="AE15" s="227"/>
      <c r="AF15" s="227"/>
      <c r="AG15" s="227"/>
      <c r="AH15" s="227"/>
      <c r="AI15" s="227"/>
      <c r="AJ15" s="227"/>
      <c r="AK15" s="227"/>
      <c r="AL15" s="228"/>
      <c r="AM15" s="234" t="s">
        <v>29</v>
      </c>
      <c r="AN15" s="234"/>
      <c r="AO15" s="234"/>
      <c r="AP15" s="234"/>
      <c r="AQ15" s="234"/>
      <c r="AR15" s="234" t="s">
        <v>30</v>
      </c>
      <c r="AS15" s="234"/>
      <c r="AT15" s="234"/>
      <c r="AU15" s="234"/>
      <c r="AV15" s="234"/>
      <c r="AW15" s="234"/>
      <c r="AX15" s="234"/>
      <c r="AY15" s="234"/>
      <c r="AZ15" s="234"/>
      <c r="BA15" s="234"/>
      <c r="BB15" s="234"/>
      <c r="BC15" s="234"/>
      <c r="BD15" s="235"/>
    </row>
    <row r="16" spans="1:56" s="49" customFormat="1" ht="26.25" customHeight="1">
      <c r="A16" s="236">
        <v>1</v>
      </c>
      <c r="B16" s="154" t="str">
        <f>IF('[1]DATA'!$B$7&lt;&gt;"",'[1]DATA'!$B$7,"")</f>
        <v>サッカー</v>
      </c>
      <c r="C16" s="154"/>
      <c r="D16" s="238" t="s">
        <v>60</v>
      </c>
      <c r="E16" s="240"/>
      <c r="F16" s="242"/>
      <c r="G16" s="240"/>
      <c r="H16" s="51" t="s">
        <v>61</v>
      </c>
      <c r="I16" s="52" t="s">
        <v>62</v>
      </c>
      <c r="J16" s="52" t="s">
        <v>63</v>
      </c>
      <c r="K16" s="244" t="s">
        <v>64</v>
      </c>
      <c r="L16" s="245"/>
      <c r="M16" s="246"/>
      <c r="N16" s="250" t="s">
        <v>65</v>
      </c>
      <c r="O16" s="251"/>
      <c r="P16" s="251"/>
      <c r="Q16" s="251"/>
      <c r="R16" s="262" t="s">
        <v>66</v>
      </c>
      <c r="S16" s="262"/>
      <c r="T16" s="262"/>
      <c r="U16" s="262"/>
      <c r="V16" s="263" t="s">
        <v>34</v>
      </c>
      <c r="W16" s="263"/>
      <c r="X16" s="264" t="s">
        <v>67</v>
      </c>
      <c r="Y16" s="264"/>
      <c r="Z16" s="264"/>
      <c r="AA16" s="264"/>
      <c r="AB16" s="264"/>
      <c r="AC16" s="264"/>
      <c r="AD16" s="264"/>
      <c r="AE16" s="264"/>
      <c r="AF16" s="264"/>
      <c r="AG16" s="264"/>
      <c r="AH16" s="264"/>
      <c r="AI16" s="264"/>
      <c r="AJ16" s="264"/>
      <c r="AK16" s="264"/>
      <c r="AL16" s="264"/>
      <c r="AM16" s="266"/>
      <c r="AN16" s="266"/>
      <c r="AO16" s="266"/>
      <c r="AP16" s="266"/>
      <c r="AQ16" s="267"/>
      <c r="AR16" s="252" t="s">
        <v>68</v>
      </c>
      <c r="AS16" s="253"/>
      <c r="AT16" s="253"/>
      <c r="AU16" s="253"/>
      <c r="AV16" s="253"/>
      <c r="AW16" s="253"/>
      <c r="AX16" s="253"/>
      <c r="AY16" s="253"/>
      <c r="AZ16" s="253"/>
      <c r="BA16" s="253"/>
      <c r="BB16" s="253"/>
      <c r="BC16" s="253"/>
      <c r="BD16" s="254"/>
    </row>
    <row r="17" spans="1:56" s="49" customFormat="1" ht="26.25" customHeight="1">
      <c r="A17" s="237"/>
      <c r="B17" s="155"/>
      <c r="C17" s="155"/>
      <c r="D17" s="239"/>
      <c r="E17" s="241"/>
      <c r="F17" s="243"/>
      <c r="G17" s="241"/>
      <c r="H17" s="53" t="s">
        <v>69</v>
      </c>
      <c r="I17" s="54" t="s">
        <v>48</v>
      </c>
      <c r="J17" s="54" t="s">
        <v>70</v>
      </c>
      <c r="K17" s="247"/>
      <c r="L17" s="248"/>
      <c r="M17" s="249"/>
      <c r="N17" s="258">
        <v>1</v>
      </c>
      <c r="O17" s="259"/>
      <c r="P17" s="259"/>
      <c r="Q17" s="260" t="s">
        <v>36</v>
      </c>
      <c r="R17" s="260"/>
      <c r="S17" s="261" t="s">
        <v>71</v>
      </c>
      <c r="T17" s="261"/>
      <c r="U17" s="261"/>
      <c r="V17" s="260" t="s">
        <v>37</v>
      </c>
      <c r="W17" s="260"/>
      <c r="X17" s="265"/>
      <c r="Y17" s="265"/>
      <c r="Z17" s="265"/>
      <c r="AA17" s="265"/>
      <c r="AB17" s="265"/>
      <c r="AC17" s="265"/>
      <c r="AD17" s="265"/>
      <c r="AE17" s="265"/>
      <c r="AF17" s="265"/>
      <c r="AG17" s="265"/>
      <c r="AH17" s="265"/>
      <c r="AI17" s="265"/>
      <c r="AJ17" s="265"/>
      <c r="AK17" s="265"/>
      <c r="AL17" s="265"/>
      <c r="AM17" s="268"/>
      <c r="AN17" s="268"/>
      <c r="AO17" s="268"/>
      <c r="AP17" s="268"/>
      <c r="AQ17" s="269"/>
      <c r="AR17" s="255"/>
      <c r="AS17" s="256"/>
      <c r="AT17" s="256"/>
      <c r="AU17" s="256"/>
      <c r="AV17" s="256"/>
      <c r="AW17" s="256"/>
      <c r="AX17" s="256"/>
      <c r="AY17" s="256"/>
      <c r="AZ17" s="256"/>
      <c r="BA17" s="256"/>
      <c r="BB17" s="256"/>
      <c r="BC17" s="256"/>
      <c r="BD17" s="257"/>
    </row>
    <row r="18" spans="1:56" s="49" customFormat="1" ht="26.25" customHeight="1">
      <c r="A18" s="236">
        <v>2</v>
      </c>
      <c r="B18" s="154" t="str">
        <f>IF('[1]DATA'!$B$7&lt;&gt;"",'[1]DATA'!$B$7,"")</f>
        <v>サッカー</v>
      </c>
      <c r="C18" s="154"/>
      <c r="D18" s="238" t="s">
        <v>60</v>
      </c>
      <c r="E18" s="240"/>
      <c r="F18" s="242"/>
      <c r="G18" s="240"/>
      <c r="H18" s="51" t="s">
        <v>72</v>
      </c>
      <c r="I18" s="52" t="s">
        <v>48</v>
      </c>
      <c r="J18" s="52" t="s">
        <v>73</v>
      </c>
      <c r="K18" s="244" t="s">
        <v>64</v>
      </c>
      <c r="L18" s="245"/>
      <c r="M18" s="246"/>
      <c r="N18" s="250" t="s">
        <v>65</v>
      </c>
      <c r="O18" s="251"/>
      <c r="P18" s="251"/>
      <c r="Q18" s="251"/>
      <c r="R18" s="262" t="s">
        <v>74</v>
      </c>
      <c r="S18" s="262"/>
      <c r="T18" s="262"/>
      <c r="U18" s="262"/>
      <c r="V18" s="263" t="s">
        <v>34</v>
      </c>
      <c r="W18" s="263"/>
      <c r="X18" s="264" t="s">
        <v>75</v>
      </c>
      <c r="Y18" s="264"/>
      <c r="Z18" s="264"/>
      <c r="AA18" s="264"/>
      <c r="AB18" s="264"/>
      <c r="AC18" s="264"/>
      <c r="AD18" s="264"/>
      <c r="AE18" s="264"/>
      <c r="AF18" s="264"/>
      <c r="AG18" s="264"/>
      <c r="AH18" s="264"/>
      <c r="AI18" s="264"/>
      <c r="AJ18" s="264"/>
      <c r="AK18" s="264"/>
      <c r="AL18" s="264"/>
      <c r="AM18" s="266">
        <v>61</v>
      </c>
      <c r="AN18" s="266"/>
      <c r="AO18" s="266"/>
      <c r="AP18" s="266"/>
      <c r="AQ18" s="267"/>
      <c r="AR18" s="252" t="s">
        <v>75</v>
      </c>
      <c r="AS18" s="253"/>
      <c r="AT18" s="253"/>
      <c r="AU18" s="253"/>
      <c r="AV18" s="253"/>
      <c r="AW18" s="253"/>
      <c r="AX18" s="253"/>
      <c r="AY18" s="253"/>
      <c r="AZ18" s="253"/>
      <c r="BA18" s="253"/>
      <c r="BB18" s="253"/>
      <c r="BC18" s="253"/>
      <c r="BD18" s="254"/>
    </row>
    <row r="19" spans="1:56" s="49" customFormat="1" ht="26.25" customHeight="1">
      <c r="A19" s="237"/>
      <c r="B19" s="155"/>
      <c r="C19" s="155"/>
      <c r="D19" s="239"/>
      <c r="E19" s="241"/>
      <c r="F19" s="243"/>
      <c r="G19" s="241"/>
      <c r="H19" s="53" t="s">
        <v>69</v>
      </c>
      <c r="I19" s="54" t="s">
        <v>48</v>
      </c>
      <c r="J19" s="54" t="s">
        <v>76</v>
      </c>
      <c r="K19" s="247"/>
      <c r="L19" s="248"/>
      <c r="M19" s="249"/>
      <c r="N19" s="258" t="s">
        <v>77</v>
      </c>
      <c r="O19" s="259"/>
      <c r="P19" s="259"/>
      <c r="Q19" s="260" t="s">
        <v>36</v>
      </c>
      <c r="R19" s="260"/>
      <c r="S19" s="261" t="s">
        <v>77</v>
      </c>
      <c r="T19" s="261"/>
      <c r="U19" s="261"/>
      <c r="V19" s="260" t="s">
        <v>37</v>
      </c>
      <c r="W19" s="260"/>
      <c r="X19" s="265"/>
      <c r="Y19" s="265"/>
      <c r="Z19" s="265"/>
      <c r="AA19" s="265"/>
      <c r="AB19" s="265"/>
      <c r="AC19" s="265"/>
      <c r="AD19" s="265"/>
      <c r="AE19" s="265"/>
      <c r="AF19" s="265"/>
      <c r="AG19" s="265"/>
      <c r="AH19" s="265"/>
      <c r="AI19" s="265"/>
      <c r="AJ19" s="265"/>
      <c r="AK19" s="265"/>
      <c r="AL19" s="265"/>
      <c r="AM19" s="268"/>
      <c r="AN19" s="268"/>
      <c r="AO19" s="268"/>
      <c r="AP19" s="268"/>
      <c r="AQ19" s="269"/>
      <c r="AR19" s="255"/>
      <c r="AS19" s="256"/>
      <c r="AT19" s="256"/>
      <c r="AU19" s="256"/>
      <c r="AV19" s="256"/>
      <c r="AW19" s="256"/>
      <c r="AX19" s="256"/>
      <c r="AY19" s="256"/>
      <c r="AZ19" s="256"/>
      <c r="BA19" s="256"/>
      <c r="BB19" s="256"/>
      <c r="BC19" s="256"/>
      <c r="BD19" s="257"/>
    </row>
    <row r="20" spans="1:56" s="49" customFormat="1" ht="26.25" customHeight="1">
      <c r="A20" s="236">
        <v>3</v>
      </c>
      <c r="B20" s="154" t="str">
        <f>IF('[1]DATA'!$B$7&lt;&gt;"",'[1]DATA'!$B$7,"")</f>
        <v>サッカー</v>
      </c>
      <c r="C20" s="154"/>
      <c r="D20" s="238" t="s">
        <v>60</v>
      </c>
      <c r="E20" s="240"/>
      <c r="F20" s="242"/>
      <c r="G20" s="240"/>
      <c r="H20" s="51" t="s">
        <v>72</v>
      </c>
      <c r="I20" s="52" t="s">
        <v>48</v>
      </c>
      <c r="J20" s="52" t="s">
        <v>78</v>
      </c>
      <c r="K20" s="244" t="s">
        <v>64</v>
      </c>
      <c r="L20" s="245"/>
      <c r="M20" s="246"/>
      <c r="N20" s="250" t="s">
        <v>65</v>
      </c>
      <c r="O20" s="251"/>
      <c r="P20" s="251"/>
      <c r="Q20" s="251"/>
      <c r="R20" s="262" t="s">
        <v>79</v>
      </c>
      <c r="S20" s="262"/>
      <c r="T20" s="262"/>
      <c r="U20" s="262"/>
      <c r="V20" s="263" t="s">
        <v>34</v>
      </c>
      <c r="W20" s="263"/>
      <c r="X20" s="264" t="s">
        <v>80</v>
      </c>
      <c r="Y20" s="264"/>
      <c r="Z20" s="264"/>
      <c r="AA20" s="264"/>
      <c r="AB20" s="264"/>
      <c r="AC20" s="264"/>
      <c r="AD20" s="264"/>
      <c r="AE20" s="264"/>
      <c r="AF20" s="264"/>
      <c r="AG20" s="264"/>
      <c r="AH20" s="264"/>
      <c r="AI20" s="264"/>
      <c r="AJ20" s="264"/>
      <c r="AK20" s="264"/>
      <c r="AL20" s="264"/>
      <c r="AM20" s="266">
        <v>60</v>
      </c>
      <c r="AN20" s="266"/>
      <c r="AO20" s="266"/>
      <c r="AP20" s="266"/>
      <c r="AQ20" s="267"/>
      <c r="AR20" s="252" t="s">
        <v>80</v>
      </c>
      <c r="AS20" s="253"/>
      <c r="AT20" s="253"/>
      <c r="AU20" s="253"/>
      <c r="AV20" s="253"/>
      <c r="AW20" s="253"/>
      <c r="AX20" s="253"/>
      <c r="AY20" s="253"/>
      <c r="AZ20" s="253"/>
      <c r="BA20" s="253"/>
      <c r="BB20" s="253"/>
      <c r="BC20" s="253"/>
      <c r="BD20" s="254"/>
    </row>
    <row r="21" spans="1:56" s="49" customFormat="1" ht="26.25" customHeight="1">
      <c r="A21" s="237"/>
      <c r="B21" s="155"/>
      <c r="C21" s="155"/>
      <c r="D21" s="239"/>
      <c r="E21" s="241"/>
      <c r="F21" s="243"/>
      <c r="G21" s="241"/>
      <c r="H21" s="53" t="s">
        <v>69</v>
      </c>
      <c r="I21" s="54" t="s">
        <v>48</v>
      </c>
      <c r="J21" s="54" t="s">
        <v>81</v>
      </c>
      <c r="K21" s="247"/>
      <c r="L21" s="248"/>
      <c r="M21" s="249"/>
      <c r="N21" s="258" t="s">
        <v>82</v>
      </c>
      <c r="O21" s="259"/>
      <c r="P21" s="259"/>
      <c r="Q21" s="260" t="s">
        <v>36</v>
      </c>
      <c r="R21" s="260"/>
      <c r="S21" s="261" t="s">
        <v>82</v>
      </c>
      <c r="T21" s="261"/>
      <c r="U21" s="261"/>
      <c r="V21" s="260" t="s">
        <v>37</v>
      </c>
      <c r="W21" s="260"/>
      <c r="X21" s="265"/>
      <c r="Y21" s="265"/>
      <c r="Z21" s="265"/>
      <c r="AA21" s="265"/>
      <c r="AB21" s="265"/>
      <c r="AC21" s="265"/>
      <c r="AD21" s="265"/>
      <c r="AE21" s="265"/>
      <c r="AF21" s="265"/>
      <c r="AG21" s="265"/>
      <c r="AH21" s="265"/>
      <c r="AI21" s="265"/>
      <c r="AJ21" s="265"/>
      <c r="AK21" s="265"/>
      <c r="AL21" s="265"/>
      <c r="AM21" s="268"/>
      <c r="AN21" s="268"/>
      <c r="AO21" s="268"/>
      <c r="AP21" s="268"/>
      <c r="AQ21" s="269"/>
      <c r="AR21" s="255"/>
      <c r="AS21" s="256"/>
      <c r="AT21" s="256"/>
      <c r="AU21" s="256"/>
      <c r="AV21" s="256"/>
      <c r="AW21" s="256"/>
      <c r="AX21" s="256"/>
      <c r="AY21" s="256"/>
      <c r="AZ21" s="256"/>
      <c r="BA21" s="256"/>
      <c r="BB21" s="256"/>
      <c r="BC21" s="256"/>
      <c r="BD21" s="257"/>
    </row>
    <row r="22" spans="1:56" s="49" customFormat="1" ht="26.25" customHeight="1">
      <c r="A22" s="236">
        <v>4</v>
      </c>
      <c r="B22" s="154" t="str">
        <f>IF('[1]DATA'!$B$7&lt;&gt;"",'[1]DATA'!$B$7,"")</f>
        <v>サッカー</v>
      </c>
      <c r="C22" s="154"/>
      <c r="D22" s="238" t="s">
        <v>60</v>
      </c>
      <c r="E22" s="240"/>
      <c r="F22" s="242"/>
      <c r="G22" s="240"/>
      <c r="H22" s="51" t="s">
        <v>72</v>
      </c>
      <c r="I22" s="52" t="s">
        <v>48</v>
      </c>
      <c r="J22" s="52" t="s">
        <v>83</v>
      </c>
      <c r="K22" s="244" t="s">
        <v>64</v>
      </c>
      <c r="L22" s="245"/>
      <c r="M22" s="246"/>
      <c r="N22" s="250" t="s">
        <v>65</v>
      </c>
      <c r="O22" s="251"/>
      <c r="P22" s="251"/>
      <c r="Q22" s="251"/>
      <c r="R22" s="262" t="s">
        <v>84</v>
      </c>
      <c r="S22" s="262"/>
      <c r="T22" s="262"/>
      <c r="U22" s="262"/>
      <c r="V22" s="263" t="s">
        <v>34</v>
      </c>
      <c r="W22" s="263"/>
      <c r="X22" s="264" t="s">
        <v>85</v>
      </c>
      <c r="Y22" s="264"/>
      <c r="Z22" s="264"/>
      <c r="AA22" s="264"/>
      <c r="AB22" s="264"/>
      <c r="AC22" s="264"/>
      <c r="AD22" s="264"/>
      <c r="AE22" s="264"/>
      <c r="AF22" s="264"/>
      <c r="AG22" s="264"/>
      <c r="AH22" s="264"/>
      <c r="AI22" s="264"/>
      <c r="AJ22" s="264"/>
      <c r="AK22" s="264"/>
      <c r="AL22" s="264"/>
      <c r="AM22" s="266"/>
      <c r="AN22" s="266"/>
      <c r="AO22" s="266"/>
      <c r="AP22" s="266"/>
      <c r="AQ22" s="267"/>
      <c r="AR22" s="252" t="s">
        <v>68</v>
      </c>
      <c r="AS22" s="253"/>
      <c r="AT22" s="253"/>
      <c r="AU22" s="253"/>
      <c r="AV22" s="253"/>
      <c r="AW22" s="253"/>
      <c r="AX22" s="253"/>
      <c r="AY22" s="253"/>
      <c r="AZ22" s="253"/>
      <c r="BA22" s="253"/>
      <c r="BB22" s="253"/>
      <c r="BC22" s="253"/>
      <c r="BD22" s="254"/>
    </row>
    <row r="23" spans="1:56" s="49" customFormat="1" ht="26.25" customHeight="1">
      <c r="A23" s="237"/>
      <c r="B23" s="155"/>
      <c r="C23" s="155"/>
      <c r="D23" s="239"/>
      <c r="E23" s="241"/>
      <c r="F23" s="243"/>
      <c r="G23" s="241"/>
      <c r="H23" s="53" t="s">
        <v>69</v>
      </c>
      <c r="I23" s="54" t="s">
        <v>48</v>
      </c>
      <c r="J23" s="54" t="s">
        <v>86</v>
      </c>
      <c r="K23" s="247"/>
      <c r="L23" s="248"/>
      <c r="M23" s="249"/>
      <c r="N23" s="258" t="s">
        <v>87</v>
      </c>
      <c r="O23" s="259"/>
      <c r="P23" s="259"/>
      <c r="Q23" s="260" t="s">
        <v>36</v>
      </c>
      <c r="R23" s="260"/>
      <c r="S23" s="261" t="s">
        <v>87</v>
      </c>
      <c r="T23" s="261"/>
      <c r="U23" s="261"/>
      <c r="V23" s="260" t="s">
        <v>37</v>
      </c>
      <c r="W23" s="260"/>
      <c r="X23" s="265"/>
      <c r="Y23" s="265"/>
      <c r="Z23" s="265"/>
      <c r="AA23" s="265"/>
      <c r="AB23" s="265"/>
      <c r="AC23" s="265"/>
      <c r="AD23" s="265"/>
      <c r="AE23" s="265"/>
      <c r="AF23" s="265"/>
      <c r="AG23" s="265"/>
      <c r="AH23" s="265"/>
      <c r="AI23" s="265"/>
      <c r="AJ23" s="265"/>
      <c r="AK23" s="265"/>
      <c r="AL23" s="265"/>
      <c r="AM23" s="268"/>
      <c r="AN23" s="268"/>
      <c r="AO23" s="268"/>
      <c r="AP23" s="268"/>
      <c r="AQ23" s="269"/>
      <c r="AR23" s="255"/>
      <c r="AS23" s="256"/>
      <c r="AT23" s="256"/>
      <c r="AU23" s="256"/>
      <c r="AV23" s="256"/>
      <c r="AW23" s="256"/>
      <c r="AX23" s="256"/>
      <c r="AY23" s="256"/>
      <c r="AZ23" s="256"/>
      <c r="BA23" s="256"/>
      <c r="BB23" s="256"/>
      <c r="BC23" s="256"/>
      <c r="BD23" s="257"/>
    </row>
    <row r="24" spans="1:56" s="49" customFormat="1" ht="26.25" customHeight="1">
      <c r="A24" s="236">
        <v>5</v>
      </c>
      <c r="B24" s="154" t="str">
        <f>IF('[1]DATA'!$B$7&lt;&gt;"",'[1]DATA'!$B$7,"")</f>
        <v>サッカー</v>
      </c>
      <c r="C24" s="154"/>
      <c r="D24" s="238" t="s">
        <v>88</v>
      </c>
      <c r="E24" s="240"/>
      <c r="F24" s="242"/>
      <c r="G24" s="240"/>
      <c r="H24" s="51" t="s">
        <v>89</v>
      </c>
      <c r="I24" s="52" t="s">
        <v>48</v>
      </c>
      <c r="J24" s="52" t="s">
        <v>90</v>
      </c>
      <c r="K24" s="244" t="s">
        <v>91</v>
      </c>
      <c r="L24" s="245"/>
      <c r="M24" s="246"/>
      <c r="N24" s="250" t="s">
        <v>65</v>
      </c>
      <c r="O24" s="251"/>
      <c r="P24" s="251"/>
      <c r="Q24" s="251"/>
      <c r="R24" s="262" t="s">
        <v>92</v>
      </c>
      <c r="S24" s="262"/>
      <c r="T24" s="262"/>
      <c r="U24" s="262"/>
      <c r="V24" s="263" t="s">
        <v>34</v>
      </c>
      <c r="W24" s="263"/>
      <c r="X24" s="264" t="s">
        <v>93</v>
      </c>
      <c r="Y24" s="264"/>
      <c r="Z24" s="264"/>
      <c r="AA24" s="264"/>
      <c r="AB24" s="264"/>
      <c r="AC24" s="264"/>
      <c r="AD24" s="264"/>
      <c r="AE24" s="264"/>
      <c r="AF24" s="264"/>
      <c r="AG24" s="264"/>
      <c r="AH24" s="264"/>
      <c r="AI24" s="264"/>
      <c r="AJ24" s="264"/>
      <c r="AK24" s="264"/>
      <c r="AL24" s="264"/>
      <c r="AM24" s="266">
        <v>61</v>
      </c>
      <c r="AN24" s="266"/>
      <c r="AO24" s="266"/>
      <c r="AP24" s="266"/>
      <c r="AQ24" s="267"/>
      <c r="AR24" s="252" t="s">
        <v>93</v>
      </c>
      <c r="AS24" s="253"/>
      <c r="AT24" s="253"/>
      <c r="AU24" s="253"/>
      <c r="AV24" s="253"/>
      <c r="AW24" s="253"/>
      <c r="AX24" s="253"/>
      <c r="AY24" s="253"/>
      <c r="AZ24" s="253"/>
      <c r="BA24" s="253"/>
      <c r="BB24" s="253"/>
      <c r="BC24" s="253"/>
      <c r="BD24" s="254"/>
    </row>
    <row r="25" spans="1:56" s="49" customFormat="1" ht="26.25" customHeight="1">
      <c r="A25" s="237"/>
      <c r="B25" s="155"/>
      <c r="C25" s="155"/>
      <c r="D25" s="239"/>
      <c r="E25" s="241"/>
      <c r="F25" s="243"/>
      <c r="G25" s="241"/>
      <c r="H25" s="53" t="s">
        <v>94</v>
      </c>
      <c r="I25" s="54" t="s">
        <v>48</v>
      </c>
      <c r="J25" s="54" t="s">
        <v>95</v>
      </c>
      <c r="K25" s="247"/>
      <c r="L25" s="248"/>
      <c r="M25" s="249"/>
      <c r="N25" s="258" t="s">
        <v>96</v>
      </c>
      <c r="O25" s="259"/>
      <c r="P25" s="259"/>
      <c r="Q25" s="260" t="s">
        <v>36</v>
      </c>
      <c r="R25" s="260"/>
      <c r="S25" s="261" t="s">
        <v>96</v>
      </c>
      <c r="T25" s="261"/>
      <c r="U25" s="261"/>
      <c r="V25" s="260" t="s">
        <v>37</v>
      </c>
      <c r="W25" s="260"/>
      <c r="X25" s="265"/>
      <c r="Y25" s="265"/>
      <c r="Z25" s="265"/>
      <c r="AA25" s="265"/>
      <c r="AB25" s="265"/>
      <c r="AC25" s="265"/>
      <c r="AD25" s="265"/>
      <c r="AE25" s="265"/>
      <c r="AF25" s="265"/>
      <c r="AG25" s="265"/>
      <c r="AH25" s="265"/>
      <c r="AI25" s="265"/>
      <c r="AJ25" s="265"/>
      <c r="AK25" s="265"/>
      <c r="AL25" s="265"/>
      <c r="AM25" s="268"/>
      <c r="AN25" s="268"/>
      <c r="AO25" s="268"/>
      <c r="AP25" s="268"/>
      <c r="AQ25" s="269"/>
      <c r="AR25" s="255"/>
      <c r="AS25" s="256"/>
      <c r="AT25" s="256"/>
      <c r="AU25" s="256"/>
      <c r="AV25" s="256"/>
      <c r="AW25" s="256"/>
      <c r="AX25" s="256"/>
      <c r="AY25" s="256"/>
      <c r="AZ25" s="256"/>
      <c r="BA25" s="256"/>
      <c r="BB25" s="256"/>
      <c r="BC25" s="256"/>
      <c r="BD25" s="257"/>
    </row>
    <row r="26" spans="1:56" s="49" customFormat="1" ht="26.25" customHeight="1">
      <c r="A26" s="236">
        <v>6</v>
      </c>
      <c r="B26" s="154" t="str">
        <f>IF('[1]DATA'!$B$7&lt;&gt;"",'[1]DATA'!$B$7,"")</f>
        <v>サッカー</v>
      </c>
      <c r="C26" s="154"/>
      <c r="D26" s="238" t="s">
        <v>60</v>
      </c>
      <c r="E26" s="240"/>
      <c r="F26" s="242"/>
      <c r="G26" s="240"/>
      <c r="H26" s="51" t="s">
        <v>72</v>
      </c>
      <c r="I26" s="52" t="s">
        <v>48</v>
      </c>
      <c r="J26" s="52" t="s">
        <v>97</v>
      </c>
      <c r="K26" s="244" t="s">
        <v>64</v>
      </c>
      <c r="L26" s="245"/>
      <c r="M26" s="246"/>
      <c r="N26" s="250" t="s">
        <v>65</v>
      </c>
      <c r="O26" s="251"/>
      <c r="P26" s="251"/>
      <c r="Q26" s="251"/>
      <c r="R26" s="262" t="s">
        <v>98</v>
      </c>
      <c r="S26" s="262"/>
      <c r="T26" s="262"/>
      <c r="U26" s="262"/>
      <c r="V26" s="263" t="s">
        <v>34</v>
      </c>
      <c r="W26" s="263"/>
      <c r="X26" s="264" t="s">
        <v>99</v>
      </c>
      <c r="Y26" s="264"/>
      <c r="Z26" s="264"/>
      <c r="AA26" s="264"/>
      <c r="AB26" s="264"/>
      <c r="AC26" s="264"/>
      <c r="AD26" s="264"/>
      <c r="AE26" s="264"/>
      <c r="AF26" s="264"/>
      <c r="AG26" s="264"/>
      <c r="AH26" s="264"/>
      <c r="AI26" s="264"/>
      <c r="AJ26" s="264"/>
      <c r="AK26" s="264"/>
      <c r="AL26" s="264"/>
      <c r="AM26" s="266">
        <v>60</v>
      </c>
      <c r="AN26" s="266"/>
      <c r="AO26" s="266"/>
      <c r="AP26" s="266"/>
      <c r="AQ26" s="267"/>
      <c r="AR26" s="252" t="s">
        <v>99</v>
      </c>
      <c r="AS26" s="253"/>
      <c r="AT26" s="253"/>
      <c r="AU26" s="253"/>
      <c r="AV26" s="253"/>
      <c r="AW26" s="253"/>
      <c r="AX26" s="253"/>
      <c r="AY26" s="253"/>
      <c r="AZ26" s="253"/>
      <c r="BA26" s="253"/>
      <c r="BB26" s="253"/>
      <c r="BC26" s="253"/>
      <c r="BD26" s="254"/>
    </row>
    <row r="27" spans="1:56" s="49" customFormat="1" ht="26.25" customHeight="1">
      <c r="A27" s="237"/>
      <c r="B27" s="155"/>
      <c r="C27" s="155"/>
      <c r="D27" s="239"/>
      <c r="E27" s="241"/>
      <c r="F27" s="243"/>
      <c r="G27" s="241"/>
      <c r="H27" s="53" t="s">
        <v>69</v>
      </c>
      <c r="I27" s="54" t="s">
        <v>48</v>
      </c>
      <c r="J27" s="54" t="s">
        <v>100</v>
      </c>
      <c r="K27" s="247"/>
      <c r="L27" s="248"/>
      <c r="M27" s="249"/>
      <c r="N27" s="258" t="s">
        <v>101</v>
      </c>
      <c r="O27" s="259"/>
      <c r="P27" s="259"/>
      <c r="Q27" s="260" t="s">
        <v>36</v>
      </c>
      <c r="R27" s="260"/>
      <c r="S27" s="261" t="s">
        <v>101</v>
      </c>
      <c r="T27" s="261"/>
      <c r="U27" s="261"/>
      <c r="V27" s="260" t="s">
        <v>37</v>
      </c>
      <c r="W27" s="260"/>
      <c r="X27" s="265"/>
      <c r="Y27" s="265"/>
      <c r="Z27" s="265"/>
      <c r="AA27" s="265"/>
      <c r="AB27" s="265"/>
      <c r="AC27" s="265"/>
      <c r="AD27" s="265"/>
      <c r="AE27" s="265"/>
      <c r="AF27" s="265"/>
      <c r="AG27" s="265"/>
      <c r="AH27" s="265"/>
      <c r="AI27" s="265"/>
      <c r="AJ27" s="265"/>
      <c r="AK27" s="265"/>
      <c r="AL27" s="265"/>
      <c r="AM27" s="268"/>
      <c r="AN27" s="268"/>
      <c r="AO27" s="268"/>
      <c r="AP27" s="268"/>
      <c r="AQ27" s="269"/>
      <c r="AR27" s="255"/>
      <c r="AS27" s="256"/>
      <c r="AT27" s="256"/>
      <c r="AU27" s="256"/>
      <c r="AV27" s="256"/>
      <c r="AW27" s="256"/>
      <c r="AX27" s="256"/>
      <c r="AY27" s="256"/>
      <c r="AZ27" s="256"/>
      <c r="BA27" s="256"/>
      <c r="BB27" s="256"/>
      <c r="BC27" s="256"/>
      <c r="BD27" s="257"/>
    </row>
    <row r="28" spans="1:56" s="49" customFormat="1" ht="26.25" customHeight="1">
      <c r="A28" s="236">
        <v>7</v>
      </c>
      <c r="B28" s="154" t="str">
        <f>IF('[1]DATA'!$B$7&lt;&gt;"",'[1]DATA'!$B$7,"")</f>
        <v>サッカー</v>
      </c>
      <c r="C28" s="154"/>
      <c r="D28" s="238" t="s">
        <v>60</v>
      </c>
      <c r="E28" s="240"/>
      <c r="F28" s="242"/>
      <c r="G28" s="240"/>
      <c r="H28" s="51" t="s">
        <v>72</v>
      </c>
      <c r="I28" s="52" t="s">
        <v>48</v>
      </c>
      <c r="J28" s="52" t="s">
        <v>102</v>
      </c>
      <c r="K28" s="244" t="s">
        <v>64</v>
      </c>
      <c r="L28" s="245"/>
      <c r="M28" s="246"/>
      <c r="N28" s="250" t="s">
        <v>65</v>
      </c>
      <c r="O28" s="251"/>
      <c r="P28" s="251"/>
      <c r="Q28" s="251"/>
      <c r="R28" s="262" t="s">
        <v>103</v>
      </c>
      <c r="S28" s="262"/>
      <c r="T28" s="262"/>
      <c r="U28" s="262"/>
      <c r="V28" s="263" t="s">
        <v>34</v>
      </c>
      <c r="W28" s="263"/>
      <c r="X28" s="264" t="s">
        <v>104</v>
      </c>
      <c r="Y28" s="264"/>
      <c r="Z28" s="264"/>
      <c r="AA28" s="264"/>
      <c r="AB28" s="264"/>
      <c r="AC28" s="264"/>
      <c r="AD28" s="264"/>
      <c r="AE28" s="264"/>
      <c r="AF28" s="264"/>
      <c r="AG28" s="264"/>
      <c r="AH28" s="264"/>
      <c r="AI28" s="264"/>
      <c r="AJ28" s="264"/>
      <c r="AK28" s="264"/>
      <c r="AL28" s="264"/>
      <c r="AM28" s="266">
        <v>61</v>
      </c>
      <c r="AN28" s="266"/>
      <c r="AO28" s="266"/>
      <c r="AP28" s="266"/>
      <c r="AQ28" s="267"/>
      <c r="AR28" s="252" t="s">
        <v>104</v>
      </c>
      <c r="AS28" s="253"/>
      <c r="AT28" s="253"/>
      <c r="AU28" s="253"/>
      <c r="AV28" s="253"/>
      <c r="AW28" s="253"/>
      <c r="AX28" s="253"/>
      <c r="AY28" s="253"/>
      <c r="AZ28" s="253"/>
      <c r="BA28" s="253"/>
      <c r="BB28" s="253"/>
      <c r="BC28" s="253"/>
      <c r="BD28" s="254"/>
    </row>
    <row r="29" spans="1:56" s="49" customFormat="1" ht="26.25" customHeight="1">
      <c r="A29" s="237"/>
      <c r="B29" s="155"/>
      <c r="C29" s="155"/>
      <c r="D29" s="239"/>
      <c r="E29" s="241"/>
      <c r="F29" s="243"/>
      <c r="G29" s="241"/>
      <c r="H29" s="53" t="s">
        <v>69</v>
      </c>
      <c r="I29" s="54" t="s">
        <v>48</v>
      </c>
      <c r="J29" s="54" t="s">
        <v>105</v>
      </c>
      <c r="K29" s="247"/>
      <c r="L29" s="248"/>
      <c r="M29" s="249"/>
      <c r="N29" s="258" t="s">
        <v>106</v>
      </c>
      <c r="O29" s="259"/>
      <c r="P29" s="259"/>
      <c r="Q29" s="260" t="s">
        <v>36</v>
      </c>
      <c r="R29" s="260"/>
      <c r="S29" s="261" t="s">
        <v>106</v>
      </c>
      <c r="T29" s="261"/>
      <c r="U29" s="261"/>
      <c r="V29" s="260" t="s">
        <v>37</v>
      </c>
      <c r="W29" s="260"/>
      <c r="X29" s="265"/>
      <c r="Y29" s="265"/>
      <c r="Z29" s="265"/>
      <c r="AA29" s="265"/>
      <c r="AB29" s="265"/>
      <c r="AC29" s="265"/>
      <c r="AD29" s="265"/>
      <c r="AE29" s="265"/>
      <c r="AF29" s="265"/>
      <c r="AG29" s="265"/>
      <c r="AH29" s="265"/>
      <c r="AI29" s="265"/>
      <c r="AJ29" s="265"/>
      <c r="AK29" s="265"/>
      <c r="AL29" s="265"/>
      <c r="AM29" s="268"/>
      <c r="AN29" s="268"/>
      <c r="AO29" s="268"/>
      <c r="AP29" s="268"/>
      <c r="AQ29" s="269"/>
      <c r="AR29" s="255"/>
      <c r="AS29" s="256"/>
      <c r="AT29" s="256"/>
      <c r="AU29" s="256"/>
      <c r="AV29" s="256"/>
      <c r="AW29" s="256"/>
      <c r="AX29" s="256"/>
      <c r="AY29" s="256"/>
      <c r="AZ29" s="256"/>
      <c r="BA29" s="256"/>
      <c r="BB29" s="256"/>
      <c r="BC29" s="256"/>
      <c r="BD29" s="257"/>
    </row>
    <row r="30" spans="1:56" s="49" customFormat="1" ht="26.25" customHeight="1">
      <c r="A30" s="236">
        <v>8</v>
      </c>
      <c r="B30" s="154" t="str">
        <f>IF('[1]DATA'!$B$7&lt;&gt;"",'[1]DATA'!$B$7,"")</f>
        <v>サッカー</v>
      </c>
      <c r="C30" s="154"/>
      <c r="D30" s="238" t="s">
        <v>60</v>
      </c>
      <c r="E30" s="240"/>
      <c r="F30" s="242"/>
      <c r="G30" s="240"/>
      <c r="H30" s="51" t="s">
        <v>72</v>
      </c>
      <c r="I30" s="52" t="s">
        <v>48</v>
      </c>
      <c r="J30" s="52" t="s">
        <v>107</v>
      </c>
      <c r="K30" s="244" t="s">
        <v>64</v>
      </c>
      <c r="L30" s="245"/>
      <c r="M30" s="246"/>
      <c r="N30" s="250" t="s">
        <v>65</v>
      </c>
      <c r="O30" s="251"/>
      <c r="P30" s="251"/>
      <c r="Q30" s="251"/>
      <c r="R30" s="262" t="s">
        <v>108</v>
      </c>
      <c r="S30" s="262"/>
      <c r="T30" s="262"/>
      <c r="U30" s="262"/>
      <c r="V30" s="263" t="s">
        <v>34</v>
      </c>
      <c r="W30" s="263"/>
      <c r="X30" s="264" t="s">
        <v>109</v>
      </c>
      <c r="Y30" s="264"/>
      <c r="Z30" s="264"/>
      <c r="AA30" s="264"/>
      <c r="AB30" s="264"/>
      <c r="AC30" s="264"/>
      <c r="AD30" s="264"/>
      <c r="AE30" s="264"/>
      <c r="AF30" s="264"/>
      <c r="AG30" s="264"/>
      <c r="AH30" s="264"/>
      <c r="AI30" s="264"/>
      <c r="AJ30" s="264"/>
      <c r="AK30" s="264"/>
      <c r="AL30" s="264"/>
      <c r="AM30" s="266">
        <v>59</v>
      </c>
      <c r="AN30" s="266"/>
      <c r="AO30" s="266"/>
      <c r="AP30" s="266"/>
      <c r="AQ30" s="267"/>
      <c r="AR30" s="252" t="s">
        <v>109</v>
      </c>
      <c r="AS30" s="253"/>
      <c r="AT30" s="253"/>
      <c r="AU30" s="253"/>
      <c r="AV30" s="253"/>
      <c r="AW30" s="253"/>
      <c r="AX30" s="253"/>
      <c r="AY30" s="253"/>
      <c r="AZ30" s="253"/>
      <c r="BA30" s="253"/>
      <c r="BB30" s="253"/>
      <c r="BC30" s="253"/>
      <c r="BD30" s="254"/>
    </row>
    <row r="31" spans="1:56" s="49" customFormat="1" ht="26.25" customHeight="1">
      <c r="A31" s="237"/>
      <c r="B31" s="155"/>
      <c r="C31" s="155"/>
      <c r="D31" s="239"/>
      <c r="E31" s="241"/>
      <c r="F31" s="243"/>
      <c r="G31" s="241"/>
      <c r="H31" s="53" t="s">
        <v>69</v>
      </c>
      <c r="I31" s="54" t="s">
        <v>48</v>
      </c>
      <c r="J31" s="54" t="s">
        <v>110</v>
      </c>
      <c r="K31" s="247"/>
      <c r="L31" s="248"/>
      <c r="M31" s="249"/>
      <c r="N31" s="258" t="s">
        <v>111</v>
      </c>
      <c r="O31" s="259"/>
      <c r="P31" s="259"/>
      <c r="Q31" s="260" t="s">
        <v>36</v>
      </c>
      <c r="R31" s="260"/>
      <c r="S31" s="261" t="s">
        <v>111</v>
      </c>
      <c r="T31" s="261"/>
      <c r="U31" s="261"/>
      <c r="V31" s="260" t="s">
        <v>37</v>
      </c>
      <c r="W31" s="260"/>
      <c r="X31" s="265"/>
      <c r="Y31" s="265"/>
      <c r="Z31" s="265"/>
      <c r="AA31" s="265"/>
      <c r="AB31" s="265"/>
      <c r="AC31" s="265"/>
      <c r="AD31" s="265"/>
      <c r="AE31" s="265"/>
      <c r="AF31" s="265"/>
      <c r="AG31" s="265"/>
      <c r="AH31" s="265"/>
      <c r="AI31" s="265"/>
      <c r="AJ31" s="265"/>
      <c r="AK31" s="265"/>
      <c r="AL31" s="265"/>
      <c r="AM31" s="268"/>
      <c r="AN31" s="268"/>
      <c r="AO31" s="268"/>
      <c r="AP31" s="268"/>
      <c r="AQ31" s="269"/>
      <c r="AR31" s="255"/>
      <c r="AS31" s="256"/>
      <c r="AT31" s="256"/>
      <c r="AU31" s="256"/>
      <c r="AV31" s="256"/>
      <c r="AW31" s="256"/>
      <c r="AX31" s="256"/>
      <c r="AY31" s="256"/>
      <c r="AZ31" s="256"/>
      <c r="BA31" s="256"/>
      <c r="BB31" s="256"/>
      <c r="BC31" s="256"/>
      <c r="BD31" s="257"/>
    </row>
    <row r="32" spans="1:56" s="49" customFormat="1" ht="26.25" customHeight="1">
      <c r="A32" s="236">
        <v>9</v>
      </c>
      <c r="B32" s="154" t="str">
        <f>IF('[1]DATA'!$B$7&lt;&gt;"",'[1]DATA'!$B$7,"")</f>
        <v>サッカー</v>
      </c>
      <c r="C32" s="154"/>
      <c r="D32" s="238" t="s">
        <v>88</v>
      </c>
      <c r="E32" s="240"/>
      <c r="F32" s="242"/>
      <c r="G32" s="240"/>
      <c r="H32" s="51" t="s">
        <v>89</v>
      </c>
      <c r="I32" s="52" t="s">
        <v>48</v>
      </c>
      <c r="J32" s="52" t="s">
        <v>112</v>
      </c>
      <c r="K32" s="244" t="s">
        <v>91</v>
      </c>
      <c r="L32" s="245"/>
      <c r="M32" s="246"/>
      <c r="N32" s="250" t="s">
        <v>65</v>
      </c>
      <c r="O32" s="251"/>
      <c r="P32" s="251"/>
      <c r="Q32" s="251"/>
      <c r="R32" s="262" t="s">
        <v>113</v>
      </c>
      <c r="S32" s="262"/>
      <c r="T32" s="262"/>
      <c r="U32" s="262"/>
      <c r="V32" s="263" t="s">
        <v>34</v>
      </c>
      <c r="W32" s="263"/>
      <c r="X32" s="264" t="s">
        <v>114</v>
      </c>
      <c r="Y32" s="264"/>
      <c r="Z32" s="264"/>
      <c r="AA32" s="264"/>
      <c r="AB32" s="264"/>
      <c r="AC32" s="264"/>
      <c r="AD32" s="264"/>
      <c r="AE32" s="264"/>
      <c r="AF32" s="264"/>
      <c r="AG32" s="264"/>
      <c r="AH32" s="264"/>
      <c r="AI32" s="264"/>
      <c r="AJ32" s="264"/>
      <c r="AK32" s="264"/>
      <c r="AL32" s="264"/>
      <c r="AM32" s="266">
        <v>59</v>
      </c>
      <c r="AN32" s="266"/>
      <c r="AO32" s="266"/>
      <c r="AP32" s="266"/>
      <c r="AQ32" s="267"/>
      <c r="AR32" s="252" t="s">
        <v>114</v>
      </c>
      <c r="AS32" s="253"/>
      <c r="AT32" s="253"/>
      <c r="AU32" s="253"/>
      <c r="AV32" s="253"/>
      <c r="AW32" s="253"/>
      <c r="AX32" s="253"/>
      <c r="AY32" s="253"/>
      <c r="AZ32" s="253"/>
      <c r="BA32" s="253"/>
      <c r="BB32" s="253"/>
      <c r="BC32" s="253"/>
      <c r="BD32" s="254"/>
    </row>
    <row r="33" spans="1:56" s="49" customFormat="1" ht="26.25" customHeight="1">
      <c r="A33" s="237"/>
      <c r="B33" s="155"/>
      <c r="C33" s="155"/>
      <c r="D33" s="239"/>
      <c r="E33" s="241"/>
      <c r="F33" s="243"/>
      <c r="G33" s="241"/>
      <c r="H33" s="53" t="s">
        <v>94</v>
      </c>
      <c r="I33" s="54" t="s">
        <v>48</v>
      </c>
      <c r="J33" s="54" t="s">
        <v>115</v>
      </c>
      <c r="K33" s="247"/>
      <c r="L33" s="248"/>
      <c r="M33" s="249"/>
      <c r="N33" s="258" t="s">
        <v>116</v>
      </c>
      <c r="O33" s="259"/>
      <c r="P33" s="259"/>
      <c r="Q33" s="260" t="s">
        <v>36</v>
      </c>
      <c r="R33" s="260"/>
      <c r="S33" s="261" t="s">
        <v>116</v>
      </c>
      <c r="T33" s="261"/>
      <c r="U33" s="261"/>
      <c r="V33" s="260" t="s">
        <v>37</v>
      </c>
      <c r="W33" s="260"/>
      <c r="X33" s="265"/>
      <c r="Y33" s="265"/>
      <c r="Z33" s="265"/>
      <c r="AA33" s="265"/>
      <c r="AB33" s="265"/>
      <c r="AC33" s="265"/>
      <c r="AD33" s="265"/>
      <c r="AE33" s="265"/>
      <c r="AF33" s="265"/>
      <c r="AG33" s="265"/>
      <c r="AH33" s="265"/>
      <c r="AI33" s="265"/>
      <c r="AJ33" s="265"/>
      <c r="AK33" s="265"/>
      <c r="AL33" s="265"/>
      <c r="AM33" s="268"/>
      <c r="AN33" s="268"/>
      <c r="AO33" s="268"/>
      <c r="AP33" s="268"/>
      <c r="AQ33" s="269"/>
      <c r="AR33" s="255"/>
      <c r="AS33" s="256"/>
      <c r="AT33" s="256"/>
      <c r="AU33" s="256"/>
      <c r="AV33" s="256"/>
      <c r="AW33" s="256"/>
      <c r="AX33" s="256"/>
      <c r="AY33" s="256"/>
      <c r="AZ33" s="256"/>
      <c r="BA33" s="256"/>
      <c r="BB33" s="256"/>
      <c r="BC33" s="256"/>
      <c r="BD33" s="257"/>
    </row>
    <row r="34" spans="1:56" s="49" customFormat="1" ht="26.25" customHeight="1">
      <c r="A34" s="236">
        <v>10</v>
      </c>
      <c r="B34" s="154" t="str">
        <f>IF('[1]DATA'!$B$7&lt;&gt;"",'[1]DATA'!$B$7,"")</f>
        <v>サッカー</v>
      </c>
      <c r="C34" s="154"/>
      <c r="D34" s="238" t="s">
        <v>60</v>
      </c>
      <c r="E34" s="240"/>
      <c r="F34" s="242"/>
      <c r="G34" s="240"/>
      <c r="H34" s="51" t="s">
        <v>72</v>
      </c>
      <c r="I34" s="52" t="s">
        <v>48</v>
      </c>
      <c r="J34" s="52" t="s">
        <v>117</v>
      </c>
      <c r="K34" s="244" t="s">
        <v>64</v>
      </c>
      <c r="L34" s="245"/>
      <c r="M34" s="246"/>
      <c r="N34" s="250" t="s">
        <v>65</v>
      </c>
      <c r="O34" s="251"/>
      <c r="P34" s="251"/>
      <c r="Q34" s="251"/>
      <c r="R34" s="262" t="s">
        <v>118</v>
      </c>
      <c r="S34" s="262"/>
      <c r="T34" s="262"/>
      <c r="U34" s="262"/>
      <c r="V34" s="263" t="s">
        <v>34</v>
      </c>
      <c r="W34" s="263"/>
      <c r="X34" s="264" t="s">
        <v>119</v>
      </c>
      <c r="Y34" s="264"/>
      <c r="Z34" s="264"/>
      <c r="AA34" s="264"/>
      <c r="AB34" s="264"/>
      <c r="AC34" s="264"/>
      <c r="AD34" s="264"/>
      <c r="AE34" s="264"/>
      <c r="AF34" s="264"/>
      <c r="AG34" s="264"/>
      <c r="AH34" s="264"/>
      <c r="AI34" s="264"/>
      <c r="AJ34" s="264"/>
      <c r="AK34" s="264"/>
      <c r="AL34" s="264"/>
      <c r="AM34" s="266">
        <v>61</v>
      </c>
      <c r="AN34" s="266"/>
      <c r="AO34" s="266"/>
      <c r="AP34" s="266"/>
      <c r="AQ34" s="267"/>
      <c r="AR34" s="252" t="s">
        <v>119</v>
      </c>
      <c r="AS34" s="253"/>
      <c r="AT34" s="253"/>
      <c r="AU34" s="253"/>
      <c r="AV34" s="253"/>
      <c r="AW34" s="253"/>
      <c r="AX34" s="253"/>
      <c r="AY34" s="253"/>
      <c r="AZ34" s="253"/>
      <c r="BA34" s="253"/>
      <c r="BB34" s="253"/>
      <c r="BC34" s="253"/>
      <c r="BD34" s="254"/>
    </row>
    <row r="35" spans="1:56" s="49" customFormat="1" ht="26.25" customHeight="1">
      <c r="A35" s="237"/>
      <c r="B35" s="155"/>
      <c r="C35" s="155"/>
      <c r="D35" s="239"/>
      <c r="E35" s="241"/>
      <c r="F35" s="243"/>
      <c r="G35" s="241"/>
      <c r="H35" s="53" t="s">
        <v>69</v>
      </c>
      <c r="I35" s="54" t="s">
        <v>48</v>
      </c>
      <c r="J35" s="54" t="s">
        <v>120</v>
      </c>
      <c r="K35" s="247"/>
      <c r="L35" s="248"/>
      <c r="M35" s="249"/>
      <c r="N35" s="258" t="s">
        <v>121</v>
      </c>
      <c r="O35" s="259"/>
      <c r="P35" s="259"/>
      <c r="Q35" s="260" t="s">
        <v>36</v>
      </c>
      <c r="R35" s="260"/>
      <c r="S35" s="261" t="s">
        <v>121</v>
      </c>
      <c r="T35" s="261"/>
      <c r="U35" s="261"/>
      <c r="V35" s="260" t="s">
        <v>37</v>
      </c>
      <c r="W35" s="260"/>
      <c r="X35" s="265"/>
      <c r="Y35" s="265"/>
      <c r="Z35" s="265"/>
      <c r="AA35" s="265"/>
      <c r="AB35" s="265"/>
      <c r="AC35" s="265"/>
      <c r="AD35" s="265"/>
      <c r="AE35" s="265"/>
      <c r="AF35" s="265"/>
      <c r="AG35" s="265"/>
      <c r="AH35" s="265"/>
      <c r="AI35" s="265"/>
      <c r="AJ35" s="265"/>
      <c r="AK35" s="265"/>
      <c r="AL35" s="265"/>
      <c r="AM35" s="268"/>
      <c r="AN35" s="268"/>
      <c r="AO35" s="268"/>
      <c r="AP35" s="268"/>
      <c r="AQ35" s="269"/>
      <c r="AR35" s="255"/>
      <c r="AS35" s="256"/>
      <c r="AT35" s="256"/>
      <c r="AU35" s="256"/>
      <c r="AV35" s="256"/>
      <c r="AW35" s="256"/>
      <c r="AX35" s="256"/>
      <c r="AY35" s="256"/>
      <c r="AZ35" s="256"/>
      <c r="BA35" s="256"/>
      <c r="BB35" s="256"/>
      <c r="BC35" s="256"/>
      <c r="BD35" s="257"/>
    </row>
    <row r="36" spans="1:56" s="49" customFormat="1" ht="7.5" customHeight="1">
      <c r="A36" s="55"/>
      <c r="B36" s="56"/>
      <c r="C36" s="56"/>
      <c r="D36" s="57"/>
      <c r="E36" s="57"/>
      <c r="F36" s="57"/>
      <c r="G36" s="57"/>
      <c r="H36" s="58"/>
      <c r="I36" s="58"/>
      <c r="J36" s="58"/>
      <c r="K36" s="59"/>
      <c r="L36" s="59"/>
      <c r="M36" s="59"/>
      <c r="N36" s="60"/>
      <c r="O36" s="60"/>
      <c r="P36" s="60"/>
      <c r="Q36" s="61"/>
      <c r="R36" s="61"/>
      <c r="S36" s="61"/>
      <c r="T36" s="61"/>
      <c r="U36" s="61"/>
      <c r="V36" s="61"/>
      <c r="W36" s="61"/>
      <c r="X36" s="62"/>
      <c r="Y36" s="62"/>
      <c r="Z36" s="62"/>
      <c r="AA36" s="62"/>
      <c r="AB36" s="62"/>
      <c r="AC36" s="62"/>
      <c r="AD36" s="62"/>
      <c r="AE36" s="62"/>
      <c r="AF36" s="62"/>
      <c r="AG36" s="62"/>
      <c r="AH36" s="62"/>
      <c r="AI36" s="62"/>
      <c r="AJ36" s="62"/>
      <c r="AK36" s="62"/>
      <c r="AL36" s="62"/>
      <c r="AM36" s="63"/>
      <c r="AN36" s="63"/>
      <c r="AO36" s="63"/>
      <c r="AP36" s="63"/>
      <c r="AQ36" s="63"/>
      <c r="AR36" s="64"/>
      <c r="AS36" s="64"/>
      <c r="AT36" s="64"/>
      <c r="AU36" s="64"/>
      <c r="AV36" s="64"/>
      <c r="AW36" s="64"/>
      <c r="AX36" s="64"/>
      <c r="AY36" s="64"/>
      <c r="AZ36" s="64"/>
      <c r="BA36" s="64"/>
      <c r="BB36" s="64"/>
      <c r="BC36" s="64"/>
      <c r="BD36" s="64"/>
    </row>
    <row r="37" spans="1:56" ht="12"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6"/>
      <c r="Z37" s="66"/>
      <c r="AA37" s="66"/>
      <c r="AB37" s="66"/>
      <c r="AC37" s="66"/>
      <c r="AD37" s="66"/>
      <c r="AE37" s="66"/>
      <c r="AF37" s="66"/>
      <c r="AG37" s="66"/>
      <c r="AH37" s="66"/>
      <c r="AI37" s="66"/>
      <c r="AJ37" s="58"/>
      <c r="AK37" s="58"/>
      <c r="AL37" s="58"/>
      <c r="AM37" s="58"/>
      <c r="AN37" s="58"/>
      <c r="AO37" s="58"/>
      <c r="AP37" s="58"/>
      <c r="AQ37" s="58"/>
      <c r="AR37" s="58"/>
      <c r="AS37" s="58"/>
      <c r="AT37" s="67"/>
      <c r="AU37" s="58"/>
      <c r="AV37" s="58"/>
      <c r="AW37" s="58"/>
      <c r="AX37" s="58"/>
      <c r="AY37" s="58"/>
      <c r="AZ37" s="58"/>
      <c r="BA37" s="58"/>
      <c r="BB37" s="58"/>
      <c r="BC37" s="58"/>
      <c r="BD37" s="58"/>
    </row>
    <row r="38" spans="1:56" ht="30.7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50"/>
      <c r="Z38" s="50"/>
      <c r="AA38" s="50"/>
      <c r="AB38" s="50"/>
      <c r="AC38" s="50"/>
      <c r="AD38" s="50"/>
      <c r="AE38" s="50"/>
      <c r="AF38" s="50"/>
      <c r="AG38" s="50"/>
      <c r="AH38" s="50"/>
      <c r="AI38" s="50"/>
      <c r="AJ38" s="58"/>
      <c r="AK38" s="58"/>
      <c r="AL38" s="58"/>
      <c r="AM38" s="58"/>
      <c r="AN38" s="58"/>
      <c r="AO38" s="58"/>
      <c r="AP38" s="58"/>
      <c r="AQ38" s="58"/>
      <c r="AR38" s="58"/>
      <c r="AS38" s="58"/>
      <c r="AT38" s="67"/>
      <c r="AU38" s="58"/>
      <c r="AV38" s="58"/>
      <c r="AW38" s="58"/>
      <c r="AX38" s="58"/>
      <c r="AY38" s="58"/>
      <c r="AZ38" s="58"/>
      <c r="BA38" s="58"/>
      <c r="BB38" s="58"/>
      <c r="BC38" s="58"/>
      <c r="BD38" s="58"/>
    </row>
    <row r="39" spans="1:56" ht="18.75" customHeight="1">
      <c r="A39" s="65"/>
      <c r="B39" s="65"/>
      <c r="C39" s="65"/>
      <c r="D39" s="65"/>
      <c r="E39" s="65"/>
      <c r="F39" s="65"/>
      <c r="G39" s="65"/>
      <c r="H39" s="69"/>
      <c r="I39" s="65"/>
      <c r="J39" s="65"/>
      <c r="K39" s="65"/>
      <c r="L39" s="65"/>
      <c r="M39" s="65"/>
      <c r="N39" s="65"/>
      <c r="O39" s="65"/>
      <c r="P39" s="65"/>
      <c r="Q39" s="65"/>
      <c r="R39" s="65"/>
      <c r="S39" s="65"/>
      <c r="T39" s="65"/>
      <c r="U39" s="65"/>
      <c r="V39" s="65"/>
      <c r="W39" s="65"/>
      <c r="X39" s="65"/>
      <c r="Y39" s="65"/>
      <c r="Z39" s="69"/>
      <c r="AA39" s="69"/>
      <c r="AB39" s="50"/>
      <c r="AC39" s="50"/>
      <c r="AD39" s="50"/>
      <c r="AE39" s="50"/>
      <c r="AF39" s="50"/>
      <c r="AG39" s="50"/>
      <c r="AH39" s="50"/>
      <c r="AI39" s="50"/>
      <c r="AJ39" s="50"/>
      <c r="AK39" s="50"/>
      <c r="AL39" s="50"/>
      <c r="AM39" s="69"/>
      <c r="AN39" s="69"/>
      <c r="AO39" s="69"/>
      <c r="AP39" s="69"/>
      <c r="AQ39" s="69"/>
      <c r="AR39" s="69"/>
      <c r="AS39" s="69"/>
      <c r="AT39" s="69"/>
      <c r="AU39" s="69"/>
      <c r="AV39" s="69"/>
      <c r="AW39" s="69"/>
      <c r="AX39" s="69"/>
      <c r="AY39" s="69"/>
      <c r="AZ39" s="69"/>
      <c r="BA39" s="69"/>
      <c r="BB39" s="69"/>
      <c r="BC39" s="69"/>
      <c r="BD39" s="69"/>
    </row>
    <row r="40" spans="1:56" ht="13.5">
      <c r="A40" s="65"/>
      <c r="B40" s="65"/>
      <c r="C40" s="65"/>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70"/>
      <c r="AI40" s="65"/>
      <c r="AJ40" s="71"/>
      <c r="AK40" s="71"/>
      <c r="AL40" s="71"/>
      <c r="AM40" s="71"/>
      <c r="AN40" s="71"/>
      <c r="AO40" s="71"/>
      <c r="AP40" s="71"/>
      <c r="AQ40" s="71"/>
      <c r="AR40" s="71"/>
      <c r="AS40" s="71"/>
      <c r="AT40" s="71"/>
      <c r="AU40" s="71"/>
      <c r="AV40" s="71"/>
      <c r="AW40" s="71"/>
      <c r="AX40" s="71"/>
      <c r="AY40" s="71"/>
      <c r="AZ40" s="71"/>
      <c r="BA40" s="71"/>
      <c r="BB40" s="71"/>
      <c r="BC40" s="71"/>
      <c r="BD40" s="71"/>
    </row>
    <row r="41" spans="1:56" ht="3"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72"/>
      <c r="AK41" s="72"/>
      <c r="AL41" s="72"/>
      <c r="AM41" s="72"/>
      <c r="AN41" s="72"/>
      <c r="AO41" s="72"/>
      <c r="AP41" s="72"/>
      <c r="AQ41" s="72"/>
      <c r="AR41" s="72"/>
      <c r="AS41" s="72"/>
      <c r="AT41" s="72"/>
      <c r="AU41" s="72"/>
      <c r="AV41" s="72"/>
      <c r="AW41" s="72"/>
      <c r="AX41" s="72"/>
      <c r="AY41" s="72"/>
      <c r="AZ41" s="72"/>
      <c r="BA41" s="72"/>
      <c r="BB41" s="72"/>
      <c r="BC41" s="72"/>
      <c r="BD41" s="65"/>
    </row>
    <row r="42" spans="1:56" ht="14.25" customHeight="1">
      <c r="A42" s="65"/>
      <c r="B42" s="65"/>
      <c r="C42" s="65"/>
      <c r="D42" s="73"/>
      <c r="E42" s="73"/>
      <c r="F42" s="73"/>
      <c r="G42" s="73"/>
      <c r="H42" s="73"/>
      <c r="I42" s="73"/>
      <c r="J42" s="74"/>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72"/>
      <c r="AN42" s="72"/>
      <c r="AO42" s="72"/>
      <c r="AP42" s="72"/>
      <c r="AQ42" s="72"/>
      <c r="AR42" s="72"/>
      <c r="AS42" s="72"/>
      <c r="AT42" s="72"/>
      <c r="AU42" s="72"/>
      <c r="AV42" s="72"/>
      <c r="AW42" s="72"/>
      <c r="AX42" s="72"/>
      <c r="AY42" s="72"/>
      <c r="AZ42" s="72"/>
      <c r="BA42" s="72"/>
      <c r="BB42" s="72"/>
      <c r="BC42" s="72"/>
      <c r="BD42" s="72"/>
    </row>
    <row r="43" spans="1:56" ht="13.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row>
    <row r="44" spans="1:56" ht="13.5">
      <c r="A44" s="65"/>
      <c r="B44" s="65"/>
      <c r="C44" s="7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row>
    <row r="45" spans="1:56" ht="13.5">
      <c r="A45" s="65"/>
      <c r="B45" s="65"/>
      <c r="C45" s="65"/>
      <c r="D45" s="65"/>
      <c r="E45" s="65"/>
      <c r="F45" s="65"/>
      <c r="G45" s="65"/>
      <c r="H45" s="65"/>
      <c r="I45" s="65"/>
      <c r="J45" s="65"/>
      <c r="K45" s="65"/>
      <c r="L45" s="65"/>
      <c r="M45" s="65"/>
      <c r="N45" s="6"/>
      <c r="O45" s="6"/>
      <c r="P45" s="6"/>
      <c r="Q45" s="6"/>
      <c r="R45" s="6"/>
      <c r="S45" s="6"/>
      <c r="T45" s="6"/>
      <c r="U45" s="6"/>
      <c r="V45" s="6"/>
      <c r="W45" s="67"/>
      <c r="X45" s="67"/>
      <c r="Y45" s="67"/>
      <c r="Z45" s="67"/>
      <c r="AA45" s="67"/>
      <c r="AB45" s="67"/>
      <c r="AC45" s="67"/>
      <c r="AD45" s="67"/>
      <c r="AE45" s="67"/>
      <c r="AF45" s="67"/>
      <c r="AG45" s="76"/>
      <c r="AH45" s="76"/>
      <c r="AI45" s="76"/>
      <c r="AJ45" s="76"/>
      <c r="AK45" s="76"/>
      <c r="AL45" s="76"/>
      <c r="AM45" s="76"/>
      <c r="AN45" s="76"/>
      <c r="AO45" s="76"/>
      <c r="AP45" s="76"/>
      <c r="AQ45" s="76"/>
      <c r="AR45" s="76"/>
      <c r="AS45" s="76"/>
      <c r="AT45" s="76"/>
      <c r="AU45" s="76"/>
      <c r="AV45" s="76"/>
      <c r="AW45" s="76"/>
      <c r="AX45" s="76"/>
      <c r="AY45" s="76"/>
      <c r="AZ45" s="76"/>
      <c r="BA45" s="65"/>
      <c r="BB45" s="65"/>
      <c r="BC45" s="65"/>
      <c r="BD45" s="65"/>
    </row>
    <row r="46" spans="1:56" ht="13.5">
      <c r="A46" s="65"/>
      <c r="B46" s="65"/>
      <c r="C46" s="65"/>
      <c r="D46" s="65"/>
      <c r="E46" s="65"/>
      <c r="F46" s="65"/>
      <c r="G46" s="65"/>
      <c r="H46" s="65"/>
      <c r="I46" s="65"/>
      <c r="J46" s="65"/>
      <c r="K46" s="65"/>
      <c r="L46" s="65"/>
      <c r="M46" s="65"/>
      <c r="N46" s="6"/>
      <c r="O46" s="6"/>
      <c r="P46" s="6"/>
      <c r="Q46" s="6"/>
      <c r="R46" s="6"/>
      <c r="S46" s="6"/>
      <c r="T46" s="6"/>
      <c r="U46" s="6"/>
      <c r="V46" s="6"/>
      <c r="W46" s="67"/>
      <c r="X46" s="67"/>
      <c r="Y46" s="67"/>
      <c r="Z46" s="67"/>
      <c r="AA46" s="67"/>
      <c r="AB46" s="67"/>
      <c r="AC46" s="67"/>
      <c r="AD46" s="67"/>
      <c r="AE46" s="67"/>
      <c r="AF46" s="67"/>
      <c r="AG46" s="76"/>
      <c r="AH46" s="76"/>
      <c r="AI46" s="76"/>
      <c r="AJ46" s="76"/>
      <c r="AK46" s="76"/>
      <c r="AL46" s="76"/>
      <c r="AM46" s="76"/>
      <c r="AN46" s="76"/>
      <c r="AO46" s="76"/>
      <c r="AP46" s="76"/>
      <c r="AQ46" s="76"/>
      <c r="AR46" s="76"/>
      <c r="AS46" s="76"/>
      <c r="AT46" s="76"/>
      <c r="AU46" s="76"/>
      <c r="AV46" s="76"/>
      <c r="AW46" s="76"/>
      <c r="AX46" s="76"/>
      <c r="AY46" s="76"/>
      <c r="AZ46" s="76"/>
      <c r="BA46" s="65"/>
      <c r="BB46" s="58"/>
      <c r="BC46" s="58"/>
      <c r="BD46" s="65"/>
    </row>
    <row r="47" spans="3:56" ht="13.5">
      <c r="C47" s="65"/>
      <c r="D47" s="65"/>
      <c r="E47" s="65"/>
      <c r="F47" s="65"/>
      <c r="G47" s="65"/>
      <c r="H47" s="65"/>
      <c r="I47" s="65"/>
      <c r="J47" s="65"/>
      <c r="K47" s="65"/>
      <c r="L47" s="65"/>
      <c r="M47" s="65"/>
      <c r="N47" s="77"/>
      <c r="O47" s="77"/>
      <c r="P47" s="77"/>
      <c r="Q47" s="77"/>
      <c r="R47" s="77"/>
      <c r="S47" s="77"/>
      <c r="T47" s="77"/>
      <c r="U47" s="77"/>
      <c r="V47" s="77"/>
      <c r="W47" s="77"/>
      <c r="X47" s="77"/>
      <c r="Y47" s="77"/>
      <c r="Z47" s="77"/>
      <c r="AA47" s="77"/>
      <c r="AB47" s="77"/>
      <c r="AC47" s="77"/>
      <c r="AD47" s="77"/>
      <c r="AE47" s="77"/>
      <c r="AF47" s="77"/>
      <c r="AG47" s="77"/>
      <c r="AN47" s="65"/>
      <c r="AO47" s="65"/>
      <c r="AP47" s="65"/>
      <c r="AQ47" s="65"/>
      <c r="AR47" s="65"/>
      <c r="AS47" s="65"/>
      <c r="AT47" s="65"/>
      <c r="AU47" s="65"/>
      <c r="AV47" s="65"/>
      <c r="AW47" s="65"/>
      <c r="AX47" s="65"/>
      <c r="AY47" s="65"/>
      <c r="AZ47" s="65"/>
      <c r="BA47" s="65"/>
      <c r="BB47" s="58"/>
      <c r="BC47" s="58"/>
      <c r="BD47" s="65"/>
    </row>
  </sheetData>
  <mergeCells count="209">
    <mergeCell ref="A1:BD1"/>
    <mergeCell ref="AR34:BD35"/>
    <mergeCell ref="N35:P35"/>
    <mergeCell ref="Q35:R35"/>
    <mergeCell ref="S35:U35"/>
    <mergeCell ref="V35:W35"/>
    <mergeCell ref="R34:U34"/>
    <mergeCell ref="V34:W34"/>
    <mergeCell ref="X34:AL35"/>
    <mergeCell ref="AM34:AQ35"/>
    <mergeCell ref="F34:F35"/>
    <mergeCell ref="G34:G35"/>
    <mergeCell ref="K34:M35"/>
    <mergeCell ref="N34:Q34"/>
    <mergeCell ref="A34:A35"/>
    <mergeCell ref="B34:C35"/>
    <mergeCell ref="D34:D35"/>
    <mergeCell ref="E34:E35"/>
    <mergeCell ref="AR32:BD33"/>
    <mergeCell ref="N33:P33"/>
    <mergeCell ref="Q33:R33"/>
    <mergeCell ref="S33:U33"/>
    <mergeCell ref="V33:W33"/>
    <mergeCell ref="R32:U32"/>
    <mergeCell ref="V32:W32"/>
    <mergeCell ref="X32:AL33"/>
    <mergeCell ref="AM32:AQ33"/>
    <mergeCell ref="F32:F33"/>
    <mergeCell ref="G32:G33"/>
    <mergeCell ref="K32:M33"/>
    <mergeCell ref="N32:Q32"/>
    <mergeCell ref="A32:A33"/>
    <mergeCell ref="B32:C33"/>
    <mergeCell ref="D32:D33"/>
    <mergeCell ref="E32:E33"/>
    <mergeCell ref="AR30:BD31"/>
    <mergeCell ref="N31:P31"/>
    <mergeCell ref="Q31:R31"/>
    <mergeCell ref="S31:U31"/>
    <mergeCell ref="V31:W31"/>
    <mergeCell ref="R30:U30"/>
    <mergeCell ref="V30:W30"/>
    <mergeCell ref="X30:AL31"/>
    <mergeCell ref="AM30:AQ31"/>
    <mergeCell ref="F30:F31"/>
    <mergeCell ref="G30:G31"/>
    <mergeCell ref="K30:M31"/>
    <mergeCell ref="N30:Q30"/>
    <mergeCell ref="A30:A31"/>
    <mergeCell ref="B30:C31"/>
    <mergeCell ref="D30:D31"/>
    <mergeCell ref="E30:E31"/>
    <mergeCell ref="AR28:BD29"/>
    <mergeCell ref="N29:P29"/>
    <mergeCell ref="Q29:R29"/>
    <mergeCell ref="S29:U29"/>
    <mergeCell ref="V29:W29"/>
    <mergeCell ref="R28:U28"/>
    <mergeCell ref="V28:W28"/>
    <mergeCell ref="X28:AL29"/>
    <mergeCell ref="AM28:AQ29"/>
    <mergeCell ref="F28:F29"/>
    <mergeCell ref="G28:G29"/>
    <mergeCell ref="K28:M29"/>
    <mergeCell ref="N28:Q28"/>
    <mergeCell ref="A28:A29"/>
    <mergeCell ref="B28:C29"/>
    <mergeCell ref="D28:D29"/>
    <mergeCell ref="E28:E29"/>
    <mergeCell ref="AR26:BD27"/>
    <mergeCell ref="N27:P27"/>
    <mergeCell ref="Q27:R27"/>
    <mergeCell ref="S27:U27"/>
    <mergeCell ref="V27:W27"/>
    <mergeCell ref="R26:U26"/>
    <mergeCell ref="V26:W26"/>
    <mergeCell ref="X26:AL27"/>
    <mergeCell ref="AM26:AQ27"/>
    <mergeCell ref="F26:F27"/>
    <mergeCell ref="G26:G27"/>
    <mergeCell ref="K26:M27"/>
    <mergeCell ref="N26:Q26"/>
    <mergeCell ref="A26:A27"/>
    <mergeCell ref="B26:C27"/>
    <mergeCell ref="D26:D27"/>
    <mergeCell ref="E26:E27"/>
    <mergeCell ref="AR24:BD25"/>
    <mergeCell ref="N25:P25"/>
    <mergeCell ref="Q25:R25"/>
    <mergeCell ref="S25:U25"/>
    <mergeCell ref="V25:W25"/>
    <mergeCell ref="R24:U24"/>
    <mergeCell ref="V24:W24"/>
    <mergeCell ref="X24:AL25"/>
    <mergeCell ref="AM24:AQ25"/>
    <mergeCell ref="F24:F25"/>
    <mergeCell ref="G24:G25"/>
    <mergeCell ref="K24:M25"/>
    <mergeCell ref="N24:Q24"/>
    <mergeCell ref="A24:A25"/>
    <mergeCell ref="B24:C25"/>
    <mergeCell ref="D24:D25"/>
    <mergeCell ref="E24:E25"/>
    <mergeCell ref="AR22:BD23"/>
    <mergeCell ref="N23:P23"/>
    <mergeCell ref="Q23:R23"/>
    <mergeCell ref="S23:U23"/>
    <mergeCell ref="V23:W23"/>
    <mergeCell ref="R22:U22"/>
    <mergeCell ref="V22:W22"/>
    <mergeCell ref="X22:AL23"/>
    <mergeCell ref="AM22:AQ23"/>
    <mergeCell ref="F22:F23"/>
    <mergeCell ref="G22:G23"/>
    <mergeCell ref="K22:M23"/>
    <mergeCell ref="N22:Q22"/>
    <mergeCell ref="A22:A23"/>
    <mergeCell ref="B22:C23"/>
    <mergeCell ref="D22:D23"/>
    <mergeCell ref="E22:E23"/>
    <mergeCell ref="AR20:BD21"/>
    <mergeCell ref="N21:P21"/>
    <mergeCell ref="Q21:R21"/>
    <mergeCell ref="S21:U21"/>
    <mergeCell ref="V21:W21"/>
    <mergeCell ref="R20:U20"/>
    <mergeCell ref="V20:W20"/>
    <mergeCell ref="X20:AL21"/>
    <mergeCell ref="AM20:AQ21"/>
    <mergeCell ref="F20:F21"/>
    <mergeCell ref="G20:G21"/>
    <mergeCell ref="K20:M21"/>
    <mergeCell ref="N20:Q20"/>
    <mergeCell ref="A20:A21"/>
    <mergeCell ref="B20:C21"/>
    <mergeCell ref="D20:D21"/>
    <mergeCell ref="E20:E21"/>
    <mergeCell ref="AR18:BD19"/>
    <mergeCell ref="N19:P19"/>
    <mergeCell ref="Q19:R19"/>
    <mergeCell ref="S19:U19"/>
    <mergeCell ref="V19:W19"/>
    <mergeCell ref="R18:U18"/>
    <mergeCell ref="V18:W18"/>
    <mergeCell ref="X18:AL19"/>
    <mergeCell ref="AM18:AQ19"/>
    <mergeCell ref="F18:F19"/>
    <mergeCell ref="G18:G19"/>
    <mergeCell ref="K18:M19"/>
    <mergeCell ref="N18:Q18"/>
    <mergeCell ref="A18:A19"/>
    <mergeCell ref="B18:C19"/>
    <mergeCell ref="D18:D19"/>
    <mergeCell ref="E18:E19"/>
    <mergeCell ref="AR16:BD17"/>
    <mergeCell ref="N17:P17"/>
    <mergeCell ref="Q17:R17"/>
    <mergeCell ref="S17:U17"/>
    <mergeCell ref="V17:W17"/>
    <mergeCell ref="R16:U16"/>
    <mergeCell ref="V16:W16"/>
    <mergeCell ref="X16:AL17"/>
    <mergeCell ref="AM16:AQ17"/>
    <mergeCell ref="AM15:AQ15"/>
    <mergeCell ref="AR15:BD15"/>
    <mergeCell ref="A16:A17"/>
    <mergeCell ref="B16:C17"/>
    <mergeCell ref="D16:D17"/>
    <mergeCell ref="E16:E17"/>
    <mergeCell ref="F16:F17"/>
    <mergeCell ref="G16:G17"/>
    <mergeCell ref="K16:M17"/>
    <mergeCell ref="N16:Q16"/>
    <mergeCell ref="B14:C15"/>
    <mergeCell ref="D14:D15"/>
    <mergeCell ref="E14:E15"/>
    <mergeCell ref="H14:J15"/>
    <mergeCell ref="AU11:BD11"/>
    <mergeCell ref="A13:A15"/>
    <mergeCell ref="B13:E13"/>
    <mergeCell ref="F13:F15"/>
    <mergeCell ref="G13:G15"/>
    <mergeCell ref="H13:J13"/>
    <mergeCell ref="K13:M15"/>
    <mergeCell ref="N13:W15"/>
    <mergeCell ref="X13:AL15"/>
    <mergeCell ref="AM13:BD14"/>
    <mergeCell ref="A9:J10"/>
    <mergeCell ref="L9:Z9"/>
    <mergeCell ref="AA9:BD9"/>
    <mergeCell ref="L10:Z11"/>
    <mergeCell ref="AA10:AJ10"/>
    <mergeCell ref="AK10:AT10"/>
    <mergeCell ref="AU10:BD10"/>
    <mergeCell ref="H11:J11"/>
    <mergeCell ref="AA11:AJ11"/>
    <mergeCell ref="AK11:AT11"/>
    <mergeCell ref="J7:P7"/>
    <mergeCell ref="R7:AB7"/>
    <mergeCell ref="AC7:AL7"/>
    <mergeCell ref="AN7:AW7"/>
    <mergeCell ref="AY4:AZ4"/>
    <mergeCell ref="R6:AB6"/>
    <mergeCell ref="AC6:AL6"/>
    <mergeCell ref="AN6:AW6"/>
    <mergeCell ref="C2:F2"/>
    <mergeCell ref="K3:S4"/>
    <mergeCell ref="T3:AC4"/>
    <mergeCell ref="AD3:AW4"/>
  </mergeCells>
  <dataValidations count="12">
    <dataValidation type="list" sqref="K3:S4">
      <formula1>LIST_体育協会都道府県</formula1>
    </dataValidation>
    <dataValidation errorStyle="information" type="whole" showInputMessage="1" showErrorMessage="1" imeMode="off" sqref="AM16:AQ35">
      <formula1>1</formula1>
      <formula2>999</formula2>
    </dataValidation>
    <dataValidation errorStyle="information" type="list" errorTitle="所属都道府県の選択エラー" error="所属都道府県の選択が正しくありません。&#10;&#10;都道府県の選択を行わない場合は、ドロップダウンリストより「空白」を選択してください。&#10;" sqref="L10:Z11">
      <formula1>LIST_都道府県</formula1>
    </dataValidation>
    <dataValidation allowBlank="1" showInputMessage="1" showErrorMessage="1" imeMode="fullKatakana" sqref="AJ37:AS37 AU37:BD37 H34 AN6:AW6 H32 H30 H28 H26 H24 H20 H18 AC6:AL6 H16 H22 J34 J32 J30 J28 J26 J24 J18 J16 J20 J22"/>
    <dataValidation errorStyle="information" allowBlank="1" showInputMessage="1" showErrorMessage="1" sqref="AG45 AD3"/>
    <dataValidation errorStyle="information" type="list" errorTitle="前回大会出場の所属都道府県の選択エラー" error="前回大会出場の所属都道府県が選択されていません。&#10;&#10;前回大会出場の所属都道府県の選択を行わない場合は、ドロップダウンリストより「空白」を選択してください。&#10;" sqref="AR16:BD35">
      <formula1>LIST_前回都道府県</formula1>
    </dataValidation>
    <dataValidation errorStyle="information" type="list" errorTitle="現住所が属する都道府県の選択エラー" error="現住所が属する都道府県が選択されていません。&#10;&#10;現住所が属する都道府県の選択を行わない場合は、ドロップダウンリストより「空白」を選択してください。&#10;" sqref="X16:AL35">
      <formula1>LIST_都道府県</formula1>
    </dataValidation>
    <dataValidation errorStyle="information" type="list" sqref="S23:U23 S21:U21 S17:U17 S19:U19 S25:U25 S27:U27 S29:U29 S31:U31 S33:U33 S35:U35">
      <formula1>LIST_日付_日</formula1>
    </dataValidation>
    <dataValidation errorStyle="information" type="list" errorTitle="生年月日の月の選択エラー" error="生年月日の月が選択されていません。&#10;&#10;生年月日の月を選択しない場合は、ドロップダウンリストより「空白」を選択してください。" sqref="N23:P23 N21:P21 N17:P17 N19:P19 N25:P25 N27:P27 N29:P29 N31:P31 N33:P33 N35:P35">
      <formula1>LIST_日付_月</formula1>
    </dataValidation>
    <dataValidation errorStyle="information" type="list" promptTitle="生年月日の年（西暦上２桁）の選択" prompt="生年月日の年（西暦上２桁）の選択してください。&#10;例）「19」、「20」" errorTitle="生年月日の年（西暦上２桁）の選択エラー" error="生年月日の年（西暦上２桁）が選択されていません。&#10;&#10;生年月日の年（西暦上２桁）を選択しない場合は、ドロップダウンリストより「空白」を選択してください。" sqref="N20:Q20 N16:Q16 N18:Q18 N24:Q24 N26:Q26 N28:Q28 N30:Q30 N32:Q32 N34:Q34 N22:Q22">
      <formula1>LIST_日付_年_西暦上２桁</formula1>
    </dataValidation>
    <dataValidation errorStyle="information" type="list" errorTitle="性別選択エラー" error="性別が選択されていません。&#10;&#10;性別を選択しない場合は、ドロップダウンリストより「空白」を選択してください。" sqref="K16:M35">
      <formula1>LIST_性別</formula1>
    </dataValidation>
    <dataValidation errorStyle="information" errorTitle="競技名の選択エラー" error="競技名が選択されていません。&#10;&#10;競技名を選択しない場合は、ドロップダウンリストより「空白」を選択してください。" sqref="B16:C35"/>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和歌山県体育協会</dc:creator>
  <cp:keywords/>
  <dc:description/>
  <cp:lastModifiedBy>和歌山県体育協会</cp:lastModifiedBy>
  <cp:lastPrinted>2008-05-23T03:00:12Z</cp:lastPrinted>
  <dcterms:created xsi:type="dcterms:W3CDTF">2008-05-23T02:59:16Z</dcterms:created>
  <dcterms:modified xsi:type="dcterms:W3CDTF">2010-03-03T04:21:45Z</dcterms:modified>
  <cp:category/>
  <cp:version/>
  <cp:contentType/>
  <cp:contentStatus/>
</cp:coreProperties>
</file>